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" windowWidth="10440" windowHeight="4500" tabRatio="651" activeTab="0"/>
  </bookViews>
  <sheets>
    <sheet name="TEMPLATE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/>
  <calcPr fullCalcOnLoad="1"/>
</workbook>
</file>

<file path=xl/sharedStrings.xml><?xml version="1.0" encoding="utf-8"?>
<sst xmlns="http://schemas.openxmlformats.org/spreadsheetml/2006/main" count="79" uniqueCount="55">
  <si>
    <t>(PROJECT NAME AS EXISTS ON THE DEVELOPMENT PERMIT)</t>
  </si>
  <si>
    <t>DESCRIPTION</t>
  </si>
  <si>
    <t>UNITS OF</t>
  </si>
  <si>
    <t>ESTIMATED</t>
  </si>
  <si>
    <t>INFRASTRUCTURE</t>
  </si>
  <si>
    <t>TOTAL</t>
  </si>
  <si>
    <t>INSPECTION</t>
  </si>
  <si>
    <t xml:space="preserve">(LIST ALL PUBLIC AND APPLICABLE </t>
  </si>
  <si>
    <t>MEASURE</t>
  </si>
  <si>
    <t>QUANTITY</t>
  </si>
  <si>
    <t>CONSTRUCTION</t>
  </si>
  <si>
    <t>FEE PER UNIT</t>
  </si>
  <si>
    <t>*PRIVATE IMPROVEMENTS)</t>
  </si>
  <si>
    <t>(PROVIDED BY THE</t>
  </si>
  <si>
    <t>COST PER UNIT</t>
  </si>
  <si>
    <t>(PROVIDED</t>
  </si>
  <si>
    <t>FEE</t>
  </si>
  <si>
    <t>PROJECT ENGINEER)</t>
  </si>
  <si>
    <t>OF MEASURE</t>
  </si>
  <si>
    <t>COST</t>
  </si>
  <si>
    <t xml:space="preserve"> BY THE CITY)</t>
  </si>
  <si>
    <t>(COST ESTMATE APPROVED BY THE CITY)</t>
  </si>
  <si>
    <t>Storm Sewer</t>
  </si>
  <si>
    <t>Reinforced Concrete Pipe</t>
  </si>
  <si>
    <t>L.F.</t>
  </si>
  <si>
    <t>Trench</t>
  </si>
  <si>
    <t>Concrete Headwall</t>
  </si>
  <si>
    <t>C.Y.</t>
  </si>
  <si>
    <t>Water Quality Outlet Structure</t>
  </si>
  <si>
    <t>All Inlet Types</t>
  </si>
  <si>
    <t>EACH</t>
  </si>
  <si>
    <t>Manhole</t>
  </si>
  <si>
    <t>Water &amp; Sanitary Sewer</t>
  </si>
  <si>
    <t>Sanitary Sewer Main</t>
  </si>
  <si>
    <t>Water Main</t>
  </si>
  <si>
    <t>Water/Sewer Service Line Stub</t>
  </si>
  <si>
    <t>Fire Hydrant</t>
  </si>
  <si>
    <t>Valves</t>
  </si>
  <si>
    <t>Meter Pit (1")</t>
  </si>
  <si>
    <t>Fitting ( Bend, Tee, Cross )</t>
  </si>
  <si>
    <t>Water Main Connection</t>
  </si>
  <si>
    <t>Street System</t>
  </si>
  <si>
    <t xml:space="preserve">Grading </t>
  </si>
  <si>
    <t>L.S.</t>
  </si>
  <si>
    <t>Pavement</t>
  </si>
  <si>
    <t>S.Y.</t>
  </si>
  <si>
    <t>Curb &amp; Gutter</t>
  </si>
  <si>
    <t>Detached Sidewalk</t>
  </si>
  <si>
    <t>Pedestrian Ramps</t>
  </si>
  <si>
    <t>Apron</t>
  </si>
  <si>
    <t>Crosspan</t>
  </si>
  <si>
    <t xml:space="preserve">TOTAL INSPECTION FEE </t>
  </si>
  <si>
    <t>TOTAL PUBLIC INFRASTRUCTURE COST</t>
  </si>
  <si>
    <t xml:space="preserve">* PRIVATE IMPROVEMENTS REQUIRING CITY INSPECTIONS WILL NEED TO BE INCLUDED. HOWEVER PRIVATE IMPROVEMENTS WILL NOT BE INCLUDED </t>
  </si>
  <si>
    <t xml:space="preserve">IN THE TOTAL INFRASTRUCTURE COST FOR BONDING.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</si>
</sst>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$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7" fontId="0" fillId="0" borderId="0" xfId="0" applyNumberFormat="1" applyAlignment="1">
      <alignment/>
    </xf>
    <xf numFmtId="7" fontId="0" fillId="0" borderId="0" xfId="0" applyNumberFormat="1" applyBorder="1" applyAlignment="1">
      <alignment/>
    </xf>
    <xf numFmtId="44" fontId="0" fillId="0" borderId="0" xfId="17" applyFont="1" applyBorder="1" applyAlignment="1">
      <alignment horizontal="center"/>
    </xf>
    <xf numFmtId="44" fontId="0" fillId="0" borderId="0" xfId="0" applyNumberFormat="1" applyBorder="1" applyAlignment="1">
      <alignment/>
    </xf>
    <xf numFmtId="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17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44" fontId="0" fillId="0" borderId="0" xfId="17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7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4" fontId="0" fillId="0" borderId="0" xfId="17" applyFont="1" applyAlignment="1">
      <alignment/>
    </xf>
    <xf numFmtId="0" fontId="0" fillId="0" borderId="0" xfId="0" applyFont="1" applyAlignment="1">
      <alignment horizontal="left"/>
    </xf>
    <xf numFmtId="44" fontId="0" fillId="0" borderId="0" xfId="17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1" fillId="0" borderId="0" xfId="17" applyFont="1" applyBorder="1" applyAlignment="1">
      <alignment horizontal="center"/>
    </xf>
    <xf numFmtId="44" fontId="0" fillId="0" borderId="0" xfId="17" applyFont="1" applyAlignment="1">
      <alignment horizontal="right"/>
    </xf>
    <xf numFmtId="7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44" fontId="7" fillId="0" borderId="0" xfId="17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44" fontId="8" fillId="0" borderId="0" xfId="17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8" fillId="0" borderId="0" xfId="17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44" fontId="8" fillId="0" borderId="0" xfId="17" applyFont="1" applyBorder="1" applyAlignment="1">
      <alignment/>
    </xf>
    <xf numFmtId="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70" fontId="8" fillId="0" borderId="0" xfId="17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7" fontId="8" fillId="0" borderId="0" xfId="17" applyNumberFormat="1" applyFont="1" applyBorder="1" applyAlignment="1">
      <alignment horizontal="right"/>
    </xf>
    <xf numFmtId="170" fontId="8" fillId="0" borderId="0" xfId="0" applyNumberFormat="1" applyFont="1" applyBorder="1" applyAlignment="1">
      <alignment horizontal="right"/>
    </xf>
    <xf numFmtId="7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44" fontId="8" fillId="0" borderId="0" xfId="17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44" fontId="9" fillId="2" borderId="1" xfId="17" applyFont="1" applyFill="1" applyBorder="1" applyAlignment="1">
      <alignment horizontal="left"/>
    </xf>
    <xf numFmtId="44" fontId="9" fillId="2" borderId="3" xfId="17" applyFont="1" applyFill="1" applyBorder="1" applyAlignment="1">
      <alignment horizontal="left"/>
    </xf>
    <xf numFmtId="44" fontId="9" fillId="2" borderId="4" xfId="17" applyFont="1" applyFill="1" applyBorder="1" applyAlignment="1">
      <alignment horizontal="left"/>
    </xf>
    <xf numFmtId="44" fontId="9" fillId="2" borderId="5" xfId="17" applyFont="1" applyFill="1" applyBorder="1" applyAlignment="1">
      <alignment horizontal="left"/>
    </xf>
    <xf numFmtId="44" fontId="0" fillId="2" borderId="6" xfId="17" applyFill="1" applyBorder="1" applyAlignment="1">
      <alignment horizontal="left"/>
    </xf>
    <xf numFmtId="3" fontId="9" fillId="2" borderId="2" xfId="0" applyNumberFormat="1" applyFont="1" applyFill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3" fontId="9" fillId="2" borderId="3" xfId="0" applyNumberFormat="1" applyFont="1" applyFill="1" applyBorder="1" applyAlignment="1">
      <alignment horizontal="right"/>
    </xf>
    <xf numFmtId="7" fontId="9" fillId="2" borderId="7" xfId="17" applyNumberFormat="1" applyFont="1" applyFill="1" applyBorder="1" applyAlignment="1">
      <alignment horizontal="left"/>
    </xf>
    <xf numFmtId="7" fontId="9" fillId="2" borderId="8" xfId="17" applyNumberFormat="1" applyFont="1" applyFill="1" applyBorder="1" applyAlignment="1">
      <alignment horizontal="left"/>
    </xf>
    <xf numFmtId="7" fontId="9" fillId="2" borderId="9" xfId="17" applyNumberFormat="1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7" fontId="9" fillId="2" borderId="4" xfId="17" applyNumberFormat="1" applyFont="1" applyFill="1" applyBorder="1" applyAlignment="1">
      <alignment horizontal="left"/>
    </xf>
    <xf numFmtId="7" fontId="9" fillId="2" borderId="5" xfId="17" applyNumberFormat="1" applyFont="1" applyFill="1" applyBorder="1" applyAlignment="1">
      <alignment horizontal="left"/>
    </xf>
    <xf numFmtId="7" fontId="9" fillId="2" borderId="6" xfId="17" applyNumberFormat="1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11" fillId="4" borderId="11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7" fontId="11" fillId="4" borderId="12" xfId="0" applyNumberFormat="1" applyFont="1" applyFill="1" applyBorder="1" applyAlignment="1">
      <alignment/>
    </xf>
    <xf numFmtId="3" fontId="11" fillId="4" borderId="1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left"/>
    </xf>
    <xf numFmtId="44" fontId="9" fillId="0" borderId="0" xfId="17" applyFont="1" applyFill="1" applyBorder="1" applyAlignment="1">
      <alignment horizontal="left"/>
    </xf>
    <xf numFmtId="7" fontId="9" fillId="0" borderId="0" xfId="0" applyNumberFormat="1" applyFont="1" applyFill="1" applyBorder="1" applyAlignment="1">
      <alignment vertical="top" wrapText="1"/>
    </xf>
    <xf numFmtId="44" fontId="9" fillId="0" borderId="0" xfId="17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7" fontId="1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4"/>
  <sheetViews>
    <sheetView tabSelected="1" zoomScale="50" zoomScaleNormal="5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6" sqref="A26"/>
    </sheetView>
  </sheetViews>
  <sheetFormatPr defaultColWidth="9.140625" defaultRowHeight="12.75"/>
  <cols>
    <col min="1" max="1" width="37.00390625" style="16" customWidth="1"/>
    <col min="2" max="2" width="18.140625" style="0" customWidth="1"/>
    <col min="3" max="3" width="15.7109375" style="0" customWidth="1"/>
    <col min="4" max="4" width="35.57421875" style="18" customWidth="1"/>
    <col min="5" max="6" width="29.140625" style="4" customWidth="1"/>
    <col min="7" max="7" width="24.7109375" style="17" customWidth="1"/>
    <col min="8" max="8" width="33.57421875" style="1" customWidth="1"/>
    <col min="9" max="9" width="26.57421875" style="0" customWidth="1"/>
    <col min="10" max="10" width="19.57421875" style="0" customWidth="1"/>
    <col min="11" max="11" width="13.28125" style="0" customWidth="1"/>
  </cols>
  <sheetData>
    <row r="1" spans="1:8" ht="20.25">
      <c r="A1" s="38" t="s">
        <v>0</v>
      </c>
      <c r="C1" s="40"/>
      <c r="D1" s="41"/>
      <c r="E1" s="43"/>
      <c r="F1" s="43"/>
      <c r="G1" s="39"/>
      <c r="H1" s="42"/>
    </row>
    <row r="2" spans="1:8" ht="21" thickBot="1">
      <c r="A2" s="44"/>
      <c r="C2" s="45"/>
      <c r="D2" s="41"/>
      <c r="E2" s="52"/>
      <c r="F2" s="43"/>
      <c r="G2" s="48"/>
      <c r="H2" s="51"/>
    </row>
    <row r="3" spans="1:8" ht="20.25">
      <c r="A3" s="64" t="s">
        <v>1</v>
      </c>
      <c r="B3" s="81"/>
      <c r="C3" s="66" t="s">
        <v>2</v>
      </c>
      <c r="D3" s="75" t="s">
        <v>3</v>
      </c>
      <c r="E3" s="84" t="s">
        <v>4</v>
      </c>
      <c r="F3" s="78" t="s">
        <v>5</v>
      </c>
      <c r="G3" s="64" t="s">
        <v>6</v>
      </c>
      <c r="H3" s="72" t="s">
        <v>5</v>
      </c>
    </row>
    <row r="4" spans="1:8" ht="20.25">
      <c r="A4" s="46" t="s">
        <v>7</v>
      </c>
      <c r="B4" s="82"/>
      <c r="C4" s="67" t="s">
        <v>8</v>
      </c>
      <c r="D4" s="76" t="s">
        <v>9</v>
      </c>
      <c r="E4" s="85" t="s">
        <v>10</v>
      </c>
      <c r="F4" s="79" t="s">
        <v>3</v>
      </c>
      <c r="G4" s="46" t="s">
        <v>11</v>
      </c>
      <c r="H4" s="73" t="s">
        <v>6</v>
      </c>
    </row>
    <row r="5" spans="1:8" ht="20.25">
      <c r="A5" s="46" t="s">
        <v>12</v>
      </c>
      <c r="B5" s="82"/>
      <c r="C5" s="68"/>
      <c r="D5" s="76" t="s">
        <v>13</v>
      </c>
      <c r="E5" s="85" t="s">
        <v>14</v>
      </c>
      <c r="F5" s="79" t="s">
        <v>4</v>
      </c>
      <c r="G5" s="70" t="s">
        <v>15</v>
      </c>
      <c r="H5" s="73" t="s">
        <v>16</v>
      </c>
    </row>
    <row r="6" spans="1:8" ht="21" thickBot="1">
      <c r="A6" s="65"/>
      <c r="B6" s="83"/>
      <c r="C6" s="69"/>
      <c r="D6" s="77" t="s">
        <v>17</v>
      </c>
      <c r="E6" s="86" t="s">
        <v>18</v>
      </c>
      <c r="F6" s="80" t="s">
        <v>19</v>
      </c>
      <c r="G6" s="71" t="s">
        <v>20</v>
      </c>
      <c r="H6" s="74"/>
    </row>
    <row r="7" spans="1:8" s="20" customFormat="1" ht="69" customHeight="1">
      <c r="A7" s="98"/>
      <c r="B7" s="15"/>
      <c r="C7" s="15"/>
      <c r="D7" s="99"/>
      <c r="E7" s="102" t="s">
        <v>21</v>
      </c>
      <c r="F7" s="100"/>
      <c r="G7" s="101"/>
      <c r="H7" s="103"/>
    </row>
    <row r="8" spans="1:7" s="2" customFormat="1" ht="20.25">
      <c r="A8" s="53" t="s">
        <v>22</v>
      </c>
      <c r="C8" s="49"/>
      <c r="D8" s="55"/>
      <c r="F8" s="52"/>
      <c r="G8" s="54"/>
    </row>
    <row r="9" spans="1:8" s="2" customFormat="1" ht="20.25">
      <c r="A9" s="47" t="s">
        <v>23</v>
      </c>
      <c r="C9" s="57" t="s">
        <v>24</v>
      </c>
      <c r="D9" s="50">
        <v>0</v>
      </c>
      <c r="E9" s="52">
        <v>0</v>
      </c>
      <c r="F9" s="52">
        <f aca="true" t="shared" si="0" ref="F9:F14">D9*E9</f>
        <v>0</v>
      </c>
      <c r="G9" s="56">
        <v>0.7</v>
      </c>
      <c r="H9" s="58">
        <f>IF(D9=0,0,IF(D9&lt;=100,70,((D9-100)*G9)+70))</f>
        <v>0</v>
      </c>
    </row>
    <row r="10" spans="1:8" s="2" customFormat="1" ht="20.25">
      <c r="A10" s="47" t="s">
        <v>25</v>
      </c>
      <c r="C10" s="57" t="s">
        <v>24</v>
      </c>
      <c r="D10" s="50">
        <v>0</v>
      </c>
      <c r="E10" s="52">
        <v>0</v>
      </c>
      <c r="F10" s="52">
        <f t="shared" si="0"/>
        <v>0</v>
      </c>
      <c r="G10" s="56">
        <v>0.7</v>
      </c>
      <c r="H10" s="58">
        <f>IF(D10=0,0,IF(D10&lt;=100,70,((D10-100)*G10)+70))</f>
        <v>0</v>
      </c>
    </row>
    <row r="11" spans="1:8" s="2" customFormat="1" ht="20.25">
      <c r="A11" s="47" t="s">
        <v>26</v>
      </c>
      <c r="C11" s="57" t="s">
        <v>27</v>
      </c>
      <c r="D11" s="50">
        <v>0</v>
      </c>
      <c r="E11" s="52">
        <v>0</v>
      </c>
      <c r="F11" s="52">
        <f t="shared" si="0"/>
        <v>0</v>
      </c>
      <c r="G11" s="56">
        <v>3.5</v>
      </c>
      <c r="H11" s="58">
        <f>IF((D11*G11)=0,0,IF((D11*G11)&lt;=75,75,IF((D11*G11)&gt;75,(D11*G11))))</f>
        <v>0</v>
      </c>
    </row>
    <row r="12" spans="1:8" s="2" customFormat="1" ht="20.25">
      <c r="A12" s="47" t="s">
        <v>28</v>
      </c>
      <c r="C12" s="57" t="s">
        <v>27</v>
      </c>
      <c r="D12" s="50">
        <v>0</v>
      </c>
      <c r="E12" s="52">
        <v>0</v>
      </c>
      <c r="F12" s="52">
        <f t="shared" si="0"/>
        <v>0</v>
      </c>
      <c r="G12" s="56">
        <v>3.5</v>
      </c>
      <c r="H12" s="58">
        <f>IF((D12*G12)=0,0,IF((D12*G12)&lt;=75,75,IF((D12*G12)&gt;75,(D12*G12))))</f>
        <v>0</v>
      </c>
    </row>
    <row r="13" spans="1:8" s="2" customFormat="1" ht="20.25">
      <c r="A13" s="47" t="s">
        <v>29</v>
      </c>
      <c r="C13" s="57" t="s">
        <v>30</v>
      </c>
      <c r="D13" s="50">
        <v>0</v>
      </c>
      <c r="E13" s="52">
        <v>0</v>
      </c>
      <c r="F13" s="52">
        <f t="shared" si="0"/>
        <v>0</v>
      </c>
      <c r="G13" s="56">
        <v>103</v>
      </c>
      <c r="H13" s="58">
        <f>D13*G13</f>
        <v>0</v>
      </c>
    </row>
    <row r="14" spans="1:8" s="2" customFormat="1" ht="20.25">
      <c r="A14" s="47" t="s">
        <v>31</v>
      </c>
      <c r="C14" s="57" t="s">
        <v>30</v>
      </c>
      <c r="D14" s="50">
        <v>0</v>
      </c>
      <c r="E14" s="52">
        <v>0</v>
      </c>
      <c r="F14" s="52">
        <f t="shared" si="0"/>
        <v>0</v>
      </c>
      <c r="G14" s="56">
        <v>103</v>
      </c>
      <c r="H14" s="58">
        <f>D14*G14</f>
        <v>0</v>
      </c>
    </row>
    <row r="15" spans="1:8" s="2" customFormat="1" ht="20.25">
      <c r="A15" s="44"/>
      <c r="C15" s="57"/>
      <c r="D15" s="50"/>
      <c r="E15" s="52"/>
      <c r="F15" s="52"/>
      <c r="G15" s="56"/>
      <c r="H15" s="58"/>
    </row>
    <row r="16" spans="1:8" s="2" customFormat="1" ht="20.25">
      <c r="A16" s="53" t="s">
        <v>32</v>
      </c>
      <c r="C16" s="57"/>
      <c r="D16" s="50"/>
      <c r="E16" s="52"/>
      <c r="F16" s="52"/>
      <c r="G16" s="56"/>
      <c r="H16" s="58"/>
    </row>
    <row r="17" spans="1:8" s="2" customFormat="1" ht="20.25">
      <c r="A17" s="47" t="s">
        <v>33</v>
      </c>
      <c r="C17" s="57" t="s">
        <v>24</v>
      </c>
      <c r="D17" s="50">
        <v>0</v>
      </c>
      <c r="E17" s="52">
        <v>0</v>
      </c>
      <c r="F17" s="52">
        <f aca="true" t="shared" si="1" ref="F17:F26">D17*E17</f>
        <v>0</v>
      </c>
      <c r="G17" s="56">
        <v>0.7</v>
      </c>
      <c r="H17" s="58">
        <f>IF(D17=0,0,IF(D17&lt;=100,70,((D17-100)*G17)+70))</f>
        <v>0</v>
      </c>
    </row>
    <row r="18" spans="1:8" s="2" customFormat="1" ht="20.25">
      <c r="A18" s="47" t="s">
        <v>34</v>
      </c>
      <c r="C18" s="57" t="s">
        <v>24</v>
      </c>
      <c r="D18" s="50">
        <v>0</v>
      </c>
      <c r="E18" s="52">
        <v>0</v>
      </c>
      <c r="F18" s="52">
        <f t="shared" si="1"/>
        <v>0</v>
      </c>
      <c r="G18" s="56">
        <v>0.7</v>
      </c>
      <c r="H18" s="58">
        <f>IF(D18=0,0,IF(D18&lt;=100,70,((D18-100)*G18)+70))</f>
        <v>0</v>
      </c>
    </row>
    <row r="19" spans="1:8" s="2" customFormat="1" ht="20.25">
      <c r="A19" s="47" t="s">
        <v>25</v>
      </c>
      <c r="C19" s="57" t="s">
        <v>24</v>
      </c>
      <c r="D19" s="50">
        <v>0</v>
      </c>
      <c r="E19" s="52">
        <v>0</v>
      </c>
      <c r="F19" s="52">
        <f t="shared" si="1"/>
        <v>0</v>
      </c>
      <c r="G19" s="56">
        <v>0.7</v>
      </c>
      <c r="H19" s="58">
        <f>IF(D19=0,0,IF(D19&lt;=100,70,((D19-100)*G19)+70))</f>
        <v>0</v>
      </c>
    </row>
    <row r="20" spans="1:8" s="2" customFormat="1" ht="20.25">
      <c r="A20" s="47" t="s">
        <v>35</v>
      </c>
      <c r="C20" s="57" t="s">
        <v>30</v>
      </c>
      <c r="D20" s="50">
        <v>0</v>
      </c>
      <c r="E20" s="52">
        <v>0</v>
      </c>
      <c r="F20" s="52">
        <f t="shared" si="1"/>
        <v>0</v>
      </c>
      <c r="G20" s="56">
        <v>70</v>
      </c>
      <c r="H20" s="58">
        <f aca="true" t="shared" si="2" ref="H20:H26">D20*G20</f>
        <v>0</v>
      </c>
    </row>
    <row r="21" spans="1:8" s="2" customFormat="1" ht="20.25">
      <c r="A21" s="47" t="s">
        <v>36</v>
      </c>
      <c r="C21" s="57" t="s">
        <v>30</v>
      </c>
      <c r="D21" s="50">
        <v>0</v>
      </c>
      <c r="E21" s="52">
        <v>0</v>
      </c>
      <c r="F21" s="52">
        <f t="shared" si="1"/>
        <v>0</v>
      </c>
      <c r="G21" s="56">
        <v>70</v>
      </c>
      <c r="H21" s="58">
        <f t="shared" si="2"/>
        <v>0</v>
      </c>
    </row>
    <row r="22" spans="1:8" s="2" customFormat="1" ht="20.25">
      <c r="A22" s="47" t="s">
        <v>31</v>
      </c>
      <c r="C22" s="57" t="s">
        <v>30</v>
      </c>
      <c r="D22" s="50">
        <v>0</v>
      </c>
      <c r="E22" s="52">
        <v>0</v>
      </c>
      <c r="F22" s="52">
        <f t="shared" si="1"/>
        <v>0</v>
      </c>
      <c r="G22" s="56">
        <v>103</v>
      </c>
      <c r="H22" s="58">
        <f t="shared" si="2"/>
        <v>0</v>
      </c>
    </row>
    <row r="23" spans="1:8" s="2" customFormat="1" ht="20.25">
      <c r="A23" s="47" t="s">
        <v>37</v>
      </c>
      <c r="C23" s="57" t="s">
        <v>30</v>
      </c>
      <c r="D23" s="50">
        <v>0</v>
      </c>
      <c r="E23" s="52">
        <v>0</v>
      </c>
      <c r="F23" s="52">
        <f t="shared" si="1"/>
        <v>0</v>
      </c>
      <c r="G23" s="56">
        <v>70</v>
      </c>
      <c r="H23" s="58">
        <f t="shared" si="2"/>
        <v>0</v>
      </c>
    </row>
    <row r="24" spans="1:8" s="2" customFormat="1" ht="20.25">
      <c r="A24" s="47" t="s">
        <v>38</v>
      </c>
      <c r="C24" s="57" t="s">
        <v>30</v>
      </c>
      <c r="D24" s="50">
        <v>0</v>
      </c>
      <c r="E24" s="52">
        <v>0</v>
      </c>
      <c r="F24" s="52">
        <f t="shared" si="1"/>
        <v>0</v>
      </c>
      <c r="G24" s="56">
        <v>35</v>
      </c>
      <c r="H24" s="58">
        <f t="shared" si="2"/>
        <v>0</v>
      </c>
    </row>
    <row r="25" spans="1:8" s="2" customFormat="1" ht="20.25">
      <c r="A25" s="47" t="s">
        <v>39</v>
      </c>
      <c r="C25" s="57" t="s">
        <v>30</v>
      </c>
      <c r="D25" s="50">
        <v>0</v>
      </c>
      <c r="E25" s="52">
        <v>0</v>
      </c>
      <c r="F25" s="52">
        <f t="shared" si="1"/>
        <v>0</v>
      </c>
      <c r="G25" s="56">
        <v>35</v>
      </c>
      <c r="H25" s="58">
        <f t="shared" si="2"/>
        <v>0</v>
      </c>
    </row>
    <row r="26" spans="1:8" s="2" customFormat="1" ht="20.25">
      <c r="A26" s="47" t="s">
        <v>40</v>
      </c>
      <c r="C26" s="57" t="s">
        <v>30</v>
      </c>
      <c r="D26" s="50">
        <v>0</v>
      </c>
      <c r="E26" s="52">
        <v>0</v>
      </c>
      <c r="F26" s="52">
        <f t="shared" si="1"/>
        <v>0</v>
      </c>
      <c r="G26" s="56">
        <v>35</v>
      </c>
      <c r="H26" s="58">
        <f t="shared" si="2"/>
        <v>0</v>
      </c>
    </row>
    <row r="27" spans="1:8" s="2" customFormat="1" ht="20.25">
      <c r="A27" s="47"/>
      <c r="C27" s="57"/>
      <c r="D27" s="50"/>
      <c r="E27" s="52"/>
      <c r="F27" s="52"/>
      <c r="G27" s="56"/>
      <c r="H27" s="58"/>
    </row>
    <row r="28" spans="1:8" s="2" customFormat="1" ht="20.25">
      <c r="A28" s="53" t="s">
        <v>41</v>
      </c>
      <c r="C28" s="57"/>
      <c r="D28" s="50"/>
      <c r="E28" s="52"/>
      <c r="F28" s="52"/>
      <c r="G28" s="56"/>
      <c r="H28" s="58"/>
    </row>
    <row r="29" spans="1:8" s="2" customFormat="1" ht="20.25">
      <c r="A29" s="47" t="s">
        <v>42</v>
      </c>
      <c r="C29" s="57" t="s">
        <v>43</v>
      </c>
      <c r="D29" s="50">
        <v>0</v>
      </c>
      <c r="E29" s="52">
        <v>0</v>
      </c>
      <c r="F29" s="52">
        <f aca="true" t="shared" si="3" ref="F29:F35">D29*E29</f>
        <v>0</v>
      </c>
      <c r="G29" s="59"/>
      <c r="H29" s="58"/>
    </row>
    <row r="30" spans="1:8" s="2" customFormat="1" ht="20.25">
      <c r="A30" s="47" t="s">
        <v>44</v>
      </c>
      <c r="C30" s="57" t="s">
        <v>45</v>
      </c>
      <c r="D30" s="50">
        <v>0</v>
      </c>
      <c r="E30" s="52">
        <v>0</v>
      </c>
      <c r="F30" s="52">
        <f t="shared" si="3"/>
        <v>0</v>
      </c>
      <c r="G30" s="56">
        <v>0.45</v>
      </c>
      <c r="H30" s="58">
        <f>IF(D30=0,0,IF(D30&lt;=300,103,((D30-300)*G30)+103))</f>
        <v>0</v>
      </c>
    </row>
    <row r="31" spans="1:8" s="2" customFormat="1" ht="20.25">
      <c r="A31" s="47" t="s">
        <v>46</v>
      </c>
      <c r="C31" s="57" t="s">
        <v>24</v>
      </c>
      <c r="D31" s="50">
        <v>0</v>
      </c>
      <c r="E31" s="52">
        <v>0</v>
      </c>
      <c r="F31" s="52">
        <f t="shared" si="3"/>
        <v>0</v>
      </c>
      <c r="G31" s="56">
        <v>1</v>
      </c>
      <c r="H31" s="58">
        <f>IF(D31=0,0,IF(D31&lt;=50,70,((D31-50)*G31)+70))</f>
        <v>0</v>
      </c>
    </row>
    <row r="32" spans="1:8" s="2" customFormat="1" ht="20.25">
      <c r="A32" s="47" t="s">
        <v>47</v>
      </c>
      <c r="C32" s="57" t="s">
        <v>24</v>
      </c>
      <c r="D32" s="50">
        <v>0</v>
      </c>
      <c r="E32" s="52">
        <v>0</v>
      </c>
      <c r="F32" s="52">
        <f t="shared" si="3"/>
        <v>0</v>
      </c>
      <c r="G32" s="56">
        <v>1</v>
      </c>
      <c r="H32" s="58">
        <f>IF(D32=0,0,IF(D32&lt;=50,70,((D32-50)*G32)+70))</f>
        <v>0</v>
      </c>
    </row>
    <row r="33" spans="1:8" s="2" customFormat="1" ht="20.25">
      <c r="A33" s="47" t="s">
        <v>48</v>
      </c>
      <c r="C33" s="57" t="s">
        <v>24</v>
      </c>
      <c r="D33" s="50">
        <v>0</v>
      </c>
      <c r="E33" s="52">
        <v>0</v>
      </c>
      <c r="F33" s="52">
        <f t="shared" si="3"/>
        <v>0</v>
      </c>
      <c r="G33" s="56">
        <v>1</v>
      </c>
      <c r="H33" s="58">
        <f>IF(D33=0,0,IF(D33&lt;=50,70,((D33-50)*G33)+70))</f>
        <v>0</v>
      </c>
    </row>
    <row r="34" spans="1:8" s="2" customFormat="1" ht="20.25">
      <c r="A34" s="47" t="s">
        <v>49</v>
      </c>
      <c r="C34" s="57" t="s">
        <v>45</v>
      </c>
      <c r="D34" s="50">
        <v>0</v>
      </c>
      <c r="E34" s="52">
        <v>0</v>
      </c>
      <c r="F34" s="52">
        <f t="shared" si="3"/>
        <v>0</v>
      </c>
      <c r="G34" s="56">
        <v>0.45</v>
      </c>
      <c r="H34" s="58">
        <f>IF(D34=0,0,IF(D34&lt;=300,103,((D34-300)*G34)+103))</f>
        <v>0</v>
      </c>
    </row>
    <row r="35" spans="1:8" s="2" customFormat="1" ht="20.25">
      <c r="A35" s="45" t="s">
        <v>50</v>
      </c>
      <c r="C35" s="61" t="s">
        <v>45</v>
      </c>
      <c r="D35" s="50">
        <v>0</v>
      </c>
      <c r="E35" s="52">
        <v>0</v>
      </c>
      <c r="F35" s="52">
        <f t="shared" si="3"/>
        <v>0</v>
      </c>
      <c r="G35" s="59">
        <v>0.45</v>
      </c>
      <c r="H35" s="58">
        <f>IF(D35=0,0,IF(D35&lt;=300,103,((D35-300)*G35)+103))</f>
        <v>0</v>
      </c>
    </row>
    <row r="36" spans="1:8" s="2" customFormat="1" ht="21" thickBot="1">
      <c r="A36" s="45"/>
      <c r="C36" s="61"/>
      <c r="D36" s="50"/>
      <c r="E36" s="52"/>
      <c r="F36" s="52"/>
      <c r="G36" s="60"/>
      <c r="H36" s="58"/>
    </row>
    <row r="37" spans="1:8" s="2" customFormat="1" ht="24" thickBot="1">
      <c r="A37" s="45"/>
      <c r="E37" s="52"/>
      <c r="F37" s="91" t="s">
        <v>51</v>
      </c>
      <c r="G37" s="87"/>
      <c r="H37" s="90">
        <f>SUM(H9:H35)</f>
        <v>0</v>
      </c>
    </row>
    <row r="38" spans="1:8" s="2" customFormat="1" ht="20.25">
      <c r="A38" s="45"/>
      <c r="C38" s="57"/>
      <c r="D38" s="62"/>
      <c r="E38" s="52"/>
      <c r="F38" s="52"/>
      <c r="G38" s="48"/>
      <c r="H38" s="63"/>
    </row>
    <row r="39" spans="1:8" s="2" customFormat="1" ht="21" thickBot="1">
      <c r="A39" s="47"/>
      <c r="C39" s="57"/>
      <c r="D39" s="50"/>
      <c r="E39" s="49"/>
      <c r="F39" s="49"/>
      <c r="G39" s="48"/>
      <c r="H39" s="49"/>
    </row>
    <row r="40" spans="1:7" s="2" customFormat="1" ht="24" thickBot="1">
      <c r="A40" s="47"/>
      <c r="C40" s="57"/>
      <c r="D40" s="88" t="s">
        <v>52</v>
      </c>
      <c r="E40" s="89"/>
      <c r="F40" s="90">
        <f>SUM(F9:F35)</f>
        <v>0</v>
      </c>
      <c r="G40" s="48"/>
    </row>
    <row r="41" spans="1:7" s="2" customFormat="1" ht="23.25">
      <c r="A41" s="47"/>
      <c r="C41" s="57"/>
      <c r="D41" s="104"/>
      <c r="E41" s="104"/>
      <c r="F41" s="105"/>
      <c r="G41" s="48"/>
    </row>
    <row r="42" spans="1:8" s="2" customFormat="1" ht="20.25">
      <c r="A42" s="92" t="s">
        <v>53</v>
      </c>
      <c r="B42" s="19"/>
      <c r="C42" s="93"/>
      <c r="D42" s="94"/>
      <c r="E42" s="93"/>
      <c r="F42" s="93"/>
      <c r="G42" s="95"/>
      <c r="H42" s="93"/>
    </row>
    <row r="43" spans="1:8" s="2" customFormat="1" ht="20.25">
      <c r="A43" s="92" t="s">
        <v>54</v>
      </c>
      <c r="B43" s="19"/>
      <c r="C43" s="13"/>
      <c r="D43" s="96"/>
      <c r="E43" s="13"/>
      <c r="F43" s="13"/>
      <c r="G43" s="97"/>
      <c r="H43" s="13"/>
    </row>
    <row r="44" spans="1:8" s="2" customFormat="1" ht="15">
      <c r="A44" s="12"/>
      <c r="C44" s="12"/>
      <c r="D44" s="37"/>
      <c r="E44" s="12"/>
      <c r="F44" s="36"/>
      <c r="G44" s="12"/>
      <c r="H44" s="12"/>
    </row>
    <row r="45" spans="1:10" s="2" customFormat="1" ht="12.75">
      <c r="A45" s="22"/>
      <c r="C45" s="22"/>
      <c r="D45" s="33"/>
      <c r="E45" s="22"/>
      <c r="F45" s="21"/>
      <c r="G45" s="22"/>
      <c r="H45" s="22"/>
      <c r="J45" s="5"/>
    </row>
    <row r="46" spans="1:10" s="2" customFormat="1" ht="12" customHeight="1">
      <c r="A46" s="22"/>
      <c r="C46" s="27"/>
      <c r="D46" s="25"/>
      <c r="E46" s="22"/>
      <c r="F46" s="21"/>
      <c r="G46" s="22"/>
      <c r="H46" s="22"/>
      <c r="J46" s="3"/>
    </row>
    <row r="47" spans="1:10" s="2" customFormat="1" ht="14.25" customHeight="1">
      <c r="A47" s="22"/>
      <c r="C47" s="27"/>
      <c r="D47" s="25"/>
      <c r="E47" s="22"/>
      <c r="F47" s="21"/>
      <c r="G47" s="22"/>
      <c r="H47" s="22"/>
      <c r="I47" s="5"/>
      <c r="J47" s="5"/>
    </row>
    <row r="48" spans="1:10" s="2" customFormat="1" ht="12.75">
      <c r="A48" s="23"/>
      <c r="C48" s="22"/>
      <c r="D48" s="25"/>
      <c r="E48" s="11"/>
      <c r="F48" s="22"/>
      <c r="G48" s="33"/>
      <c r="H48" s="19"/>
      <c r="I48" s="5"/>
      <c r="J48" s="7"/>
    </row>
    <row r="49" spans="1:10" s="2" customFormat="1" ht="12.75">
      <c r="A49" s="23"/>
      <c r="C49" s="22"/>
      <c r="D49" s="25"/>
      <c r="E49" s="11"/>
      <c r="F49" s="22"/>
      <c r="G49" s="33"/>
      <c r="H49" s="11"/>
      <c r="I49" s="5"/>
      <c r="J49" s="7"/>
    </row>
    <row r="50" spans="1:10" s="2" customFormat="1" ht="12.75">
      <c r="A50" s="23"/>
      <c r="C50" s="22"/>
      <c r="D50" s="25"/>
      <c r="E50" s="22"/>
      <c r="F50" s="21"/>
      <c r="G50" s="33"/>
      <c r="H50" s="22"/>
      <c r="I50" s="5"/>
      <c r="J50" s="5"/>
    </row>
    <row r="51" spans="1:10" s="2" customFormat="1" ht="12.75">
      <c r="A51" s="23"/>
      <c r="C51" s="22"/>
      <c r="D51" s="25"/>
      <c r="E51" s="22"/>
      <c r="F51" s="21"/>
      <c r="G51" s="33"/>
      <c r="H51" s="22"/>
      <c r="I51" s="5"/>
      <c r="J51" s="5"/>
    </row>
    <row r="52" spans="1:10" s="2" customFormat="1" ht="12.75">
      <c r="A52" s="23"/>
      <c r="C52" s="22"/>
      <c r="D52" s="25"/>
      <c r="E52" s="22"/>
      <c r="F52" s="21"/>
      <c r="G52" s="33"/>
      <c r="H52" s="22"/>
      <c r="I52" s="5"/>
      <c r="J52" s="5"/>
    </row>
    <row r="53" spans="1:10" s="2" customFormat="1" ht="12.75">
      <c r="A53" s="23"/>
      <c r="C53" s="22"/>
      <c r="D53" s="25"/>
      <c r="E53" s="22"/>
      <c r="F53" s="21"/>
      <c r="G53" s="33"/>
      <c r="H53" s="22"/>
      <c r="I53" s="5"/>
      <c r="J53" s="5"/>
    </row>
    <row r="54" spans="1:10" s="2" customFormat="1" ht="12.75">
      <c r="A54" s="23"/>
      <c r="C54" s="24"/>
      <c r="D54" s="25"/>
      <c r="E54" s="22"/>
      <c r="F54" s="21"/>
      <c r="G54" s="32"/>
      <c r="H54" s="22"/>
      <c r="I54" s="8"/>
      <c r="J54" s="5"/>
    </row>
    <row r="55" spans="1:10" s="2" customFormat="1" ht="12.75">
      <c r="A55" s="23"/>
      <c r="C55" s="24"/>
      <c r="D55" s="25"/>
      <c r="E55" s="22"/>
      <c r="F55" s="21"/>
      <c r="G55" s="32"/>
      <c r="H55" s="22"/>
      <c r="I55" s="8"/>
      <c r="J55" s="5"/>
    </row>
    <row r="56" spans="1:10" s="2" customFormat="1" ht="12.75">
      <c r="A56" s="23"/>
      <c r="C56" s="22"/>
      <c r="D56" s="25"/>
      <c r="E56" s="22"/>
      <c r="F56" s="21"/>
      <c r="G56" s="33"/>
      <c r="H56" s="22"/>
      <c r="I56" s="5"/>
      <c r="J56" s="5"/>
    </row>
    <row r="57" spans="1:10" s="2" customFormat="1" ht="12.75">
      <c r="A57" s="23"/>
      <c r="C57" s="22"/>
      <c r="D57" s="25"/>
      <c r="E57" s="22"/>
      <c r="F57" s="21"/>
      <c r="G57" s="33"/>
      <c r="H57" s="22"/>
      <c r="I57" s="5"/>
      <c r="J57" s="5"/>
    </row>
    <row r="58" spans="1:10" s="2" customFormat="1" ht="12.75">
      <c r="A58" s="23"/>
      <c r="C58" s="22"/>
      <c r="D58" s="25"/>
      <c r="E58" s="19"/>
      <c r="F58" s="14"/>
      <c r="G58" s="33"/>
      <c r="H58" s="19"/>
      <c r="I58" s="9"/>
      <c r="J58" s="10"/>
    </row>
    <row r="59" spans="1:10" s="22" customFormat="1" ht="12.75" customHeight="1">
      <c r="A59" s="23"/>
      <c r="D59" s="25"/>
      <c r="F59" s="21"/>
      <c r="G59" s="33"/>
      <c r="I59" s="19"/>
      <c r="J59" s="34"/>
    </row>
    <row r="60" spans="1:10" s="22" customFormat="1" ht="12.75" customHeight="1">
      <c r="A60" s="23"/>
      <c r="D60" s="25"/>
      <c r="F60" s="21"/>
      <c r="G60" s="33"/>
      <c r="J60" s="27"/>
    </row>
    <row r="61" spans="1:10" s="22" customFormat="1" ht="12.75" customHeight="1">
      <c r="A61" s="23"/>
      <c r="D61" s="25"/>
      <c r="F61" s="21"/>
      <c r="G61" s="33"/>
      <c r="J61" s="27"/>
    </row>
    <row r="62" spans="1:10" s="22" customFormat="1" ht="12.75" customHeight="1">
      <c r="A62" s="23"/>
      <c r="D62" s="25"/>
      <c r="F62" s="21"/>
      <c r="G62" s="33"/>
      <c r="I62" s="14"/>
      <c r="J62" s="14"/>
    </row>
    <row r="63" spans="1:10" s="22" customFormat="1" ht="12.75" customHeight="1">
      <c r="A63" s="23"/>
      <c r="D63" s="25"/>
      <c r="G63" s="33"/>
      <c r="I63" s="14"/>
      <c r="J63" s="14"/>
    </row>
    <row r="64" spans="1:10" s="22" customFormat="1" ht="12.75" customHeight="1">
      <c r="A64" s="23"/>
      <c r="D64" s="25"/>
      <c r="G64" s="33"/>
      <c r="I64" s="14"/>
      <c r="J64" s="14"/>
    </row>
    <row r="65" spans="1:10" s="22" customFormat="1" ht="12.75" customHeight="1">
      <c r="A65" s="23"/>
      <c r="D65" s="25"/>
      <c r="F65" s="21"/>
      <c r="G65" s="33"/>
      <c r="I65" s="14"/>
      <c r="J65" s="14"/>
    </row>
    <row r="66" spans="1:10" s="22" customFormat="1" ht="12.75" customHeight="1">
      <c r="A66" s="23"/>
      <c r="D66" s="25"/>
      <c r="F66" s="21"/>
      <c r="G66" s="33"/>
      <c r="I66" s="14"/>
      <c r="J66" s="14"/>
    </row>
    <row r="67" spans="1:10" s="22" customFormat="1" ht="12.75" customHeight="1">
      <c r="A67" s="23"/>
      <c r="D67" s="25"/>
      <c r="F67" s="21"/>
      <c r="G67" s="33"/>
      <c r="I67" s="14"/>
      <c r="J67" s="14"/>
    </row>
    <row r="68" spans="1:10" s="22" customFormat="1" ht="12.75" customHeight="1">
      <c r="A68" s="23"/>
      <c r="D68" s="25"/>
      <c r="F68" s="21"/>
      <c r="G68" s="33"/>
      <c r="I68" s="14"/>
      <c r="J68" s="14"/>
    </row>
    <row r="69" spans="1:10" s="22" customFormat="1" ht="12.75" customHeight="1">
      <c r="A69" s="23"/>
      <c r="D69" s="25"/>
      <c r="F69" s="21"/>
      <c r="G69" s="33"/>
      <c r="I69" s="14"/>
      <c r="J69" s="14"/>
    </row>
    <row r="70" spans="1:10" s="22" customFormat="1" ht="12.75" customHeight="1">
      <c r="A70" s="23"/>
      <c r="D70" s="25"/>
      <c r="F70" s="21"/>
      <c r="G70" s="33"/>
      <c r="I70" s="14"/>
      <c r="J70" s="14"/>
    </row>
    <row r="71" spans="1:10" s="22" customFormat="1" ht="12.75" customHeight="1">
      <c r="A71" s="23"/>
      <c r="D71" s="25"/>
      <c r="E71" s="21"/>
      <c r="F71" s="21"/>
      <c r="G71" s="33"/>
      <c r="H71" s="6"/>
      <c r="I71" s="14"/>
      <c r="J71" s="14"/>
    </row>
    <row r="72" spans="1:10" s="22" customFormat="1" ht="12.75" customHeight="1">
      <c r="A72" s="23"/>
      <c r="D72" s="25"/>
      <c r="E72" s="26"/>
      <c r="F72" s="26"/>
      <c r="G72" s="33"/>
      <c r="H72" s="6"/>
      <c r="I72" s="14"/>
      <c r="J72" s="14"/>
    </row>
    <row r="73" spans="1:10" s="22" customFormat="1" ht="12.75" customHeight="1">
      <c r="A73" s="23"/>
      <c r="D73" s="25"/>
      <c r="E73" s="26"/>
      <c r="F73" s="26"/>
      <c r="G73" s="33"/>
      <c r="H73" s="30"/>
      <c r="I73" s="14"/>
      <c r="J73" s="14"/>
    </row>
    <row r="74" spans="1:10" s="22" customFormat="1" ht="12.75" customHeight="1">
      <c r="A74" s="23"/>
      <c r="C74" s="24"/>
      <c r="D74" s="25"/>
      <c r="E74" s="26"/>
      <c r="F74" s="26"/>
      <c r="G74" s="32"/>
      <c r="H74" s="30"/>
      <c r="I74" s="14"/>
      <c r="J74" s="14"/>
    </row>
    <row r="75" spans="1:10" s="22" customFormat="1" ht="12.75" customHeight="1">
      <c r="A75" s="23"/>
      <c r="C75" s="24"/>
      <c r="D75" s="25"/>
      <c r="E75" s="26"/>
      <c r="F75" s="26"/>
      <c r="G75" s="32"/>
      <c r="H75" s="30"/>
      <c r="I75" s="14"/>
      <c r="J75" s="14"/>
    </row>
    <row r="76" spans="1:10" s="22" customFormat="1" ht="12.75">
      <c r="A76" s="23"/>
      <c r="C76" s="24"/>
      <c r="D76" s="25"/>
      <c r="E76" s="26"/>
      <c r="F76" s="26"/>
      <c r="G76" s="32"/>
      <c r="H76" s="30"/>
      <c r="I76" s="14"/>
      <c r="J76" s="14"/>
    </row>
    <row r="77" spans="1:10" s="22" customFormat="1" ht="12.75">
      <c r="A77" s="31"/>
      <c r="C77" s="28"/>
      <c r="D77" s="29"/>
      <c r="E77" s="26"/>
      <c r="F77" s="26"/>
      <c r="G77" s="35"/>
      <c r="H77" s="30"/>
      <c r="I77" s="14"/>
      <c r="J77" s="14"/>
    </row>
    <row r="78" spans="1:10" s="2" customFormat="1" ht="12.75">
      <c r="A78" s="16"/>
      <c r="C78"/>
      <c r="D78" s="18"/>
      <c r="E78" s="4"/>
      <c r="F78" s="4"/>
      <c r="G78" s="17"/>
      <c r="H78" s="1"/>
      <c r="I78" s="14"/>
      <c r="J78" s="14"/>
    </row>
    <row r="79" spans="1:10" s="2" customFormat="1" ht="12.75">
      <c r="A79" s="16"/>
      <c r="C79"/>
      <c r="D79" s="18"/>
      <c r="E79" s="4"/>
      <c r="F79" s="4"/>
      <c r="G79" s="17"/>
      <c r="H79" s="1"/>
      <c r="I79" s="14"/>
      <c r="J79" s="14"/>
    </row>
    <row r="80" spans="1:8" s="2" customFormat="1" ht="12.75">
      <c r="A80" s="16"/>
      <c r="C80"/>
      <c r="D80" s="18"/>
      <c r="E80" s="4"/>
      <c r="F80" s="4"/>
      <c r="G80" s="17"/>
      <c r="H80" s="1"/>
    </row>
    <row r="81" spans="1:16" s="2" customFormat="1" ht="12.75">
      <c r="A81" s="16"/>
      <c r="C81"/>
      <c r="D81" s="18"/>
      <c r="E81" s="4"/>
      <c r="F81" s="4"/>
      <c r="G81" s="17"/>
      <c r="H81" s="1"/>
      <c r="I81"/>
      <c r="J81"/>
      <c r="K81"/>
      <c r="L81"/>
      <c r="M81"/>
      <c r="N81"/>
      <c r="O81"/>
      <c r="P81"/>
    </row>
    <row r="82" spans="1:16" s="2" customFormat="1" ht="12.75">
      <c r="A82" s="16"/>
      <c r="C82"/>
      <c r="D82" s="18"/>
      <c r="E82" s="4"/>
      <c r="F82" s="4"/>
      <c r="G82" s="17"/>
      <c r="H82" s="1"/>
      <c r="I82"/>
      <c r="J82"/>
      <c r="K82"/>
      <c r="L82"/>
      <c r="M82"/>
      <c r="N82"/>
      <c r="O82"/>
      <c r="P82"/>
    </row>
    <row r="83" spans="1:16" s="2" customFormat="1" ht="12.75">
      <c r="A83" s="16"/>
      <c r="C83"/>
      <c r="D83" s="18"/>
      <c r="E83" s="4"/>
      <c r="F83" s="4"/>
      <c r="G83" s="17"/>
      <c r="H83" s="1"/>
      <c r="I83"/>
      <c r="J83"/>
      <c r="K83"/>
      <c r="L83"/>
      <c r="M83"/>
      <c r="N83"/>
      <c r="O83"/>
      <c r="P83"/>
    </row>
    <row r="84" spans="1:16" s="2" customFormat="1" ht="12.75">
      <c r="A84" s="16"/>
      <c r="C84"/>
      <c r="D84" s="18"/>
      <c r="E84" s="4"/>
      <c r="F84" s="4"/>
      <c r="G84" s="17"/>
      <c r="H84" s="1"/>
      <c r="I84"/>
      <c r="J84"/>
      <c r="K84"/>
      <c r="L84"/>
      <c r="M84"/>
      <c r="N84"/>
      <c r="O84"/>
      <c r="P84"/>
    </row>
    <row r="85" spans="1:16" s="2" customFormat="1" ht="12.75">
      <c r="A85" s="16"/>
      <c r="C85"/>
      <c r="D85" s="18"/>
      <c r="E85" s="4"/>
      <c r="F85" s="4"/>
      <c r="G85" s="17"/>
      <c r="H85" s="1"/>
      <c r="I85"/>
      <c r="J85"/>
      <c r="K85"/>
      <c r="L85"/>
      <c r="M85"/>
      <c r="N85"/>
      <c r="O85"/>
      <c r="P85"/>
    </row>
    <row r="86" spans="1:16" s="2" customFormat="1" ht="12.75">
      <c r="A86" s="16"/>
      <c r="C86"/>
      <c r="D86" s="18"/>
      <c r="E86" s="4"/>
      <c r="F86" s="4"/>
      <c r="G86" s="17"/>
      <c r="H86" s="1"/>
      <c r="I86"/>
      <c r="J86"/>
      <c r="K86"/>
      <c r="L86"/>
      <c r="M86"/>
      <c r="N86"/>
      <c r="O86"/>
      <c r="P86"/>
    </row>
    <row r="87" spans="1:16" s="2" customFormat="1" ht="12.75">
      <c r="A87" s="16"/>
      <c r="C87"/>
      <c r="D87" s="18"/>
      <c r="E87" s="4"/>
      <c r="F87" s="4"/>
      <c r="G87" s="17"/>
      <c r="H87" s="1"/>
      <c r="I87"/>
      <c r="J87"/>
      <c r="K87"/>
      <c r="L87"/>
      <c r="M87"/>
      <c r="N87"/>
      <c r="O87"/>
      <c r="P87"/>
    </row>
    <row r="88" spans="1:16" s="2" customFormat="1" ht="12.75">
      <c r="A88" s="16"/>
      <c r="C88"/>
      <c r="D88" s="18"/>
      <c r="E88" s="4"/>
      <c r="F88" s="4"/>
      <c r="G88" s="17"/>
      <c r="H88" s="1"/>
      <c r="I88"/>
      <c r="J88"/>
      <c r="K88"/>
      <c r="L88"/>
      <c r="M88"/>
      <c r="N88"/>
      <c r="O88"/>
      <c r="P88"/>
    </row>
    <row r="89" spans="1:16" s="2" customFormat="1" ht="12.75">
      <c r="A89" s="16"/>
      <c r="C89"/>
      <c r="D89" s="18"/>
      <c r="E89" s="4"/>
      <c r="F89" s="4"/>
      <c r="G89" s="17"/>
      <c r="H89" s="1"/>
      <c r="I89"/>
      <c r="J89"/>
      <c r="K89"/>
      <c r="L89"/>
      <c r="M89"/>
      <c r="N89"/>
      <c r="O89"/>
      <c r="P89"/>
    </row>
    <row r="90" spans="1:16" s="2" customFormat="1" ht="12.75">
      <c r="A90" s="16"/>
      <c r="C90"/>
      <c r="D90" s="18"/>
      <c r="E90" s="4"/>
      <c r="F90" s="4"/>
      <c r="G90" s="17"/>
      <c r="H90" s="1"/>
      <c r="I90"/>
      <c r="J90"/>
      <c r="K90"/>
      <c r="L90"/>
      <c r="M90"/>
      <c r="N90"/>
      <c r="O90"/>
      <c r="P90"/>
    </row>
    <row r="91" spans="1:16" s="2" customFormat="1" ht="12.75">
      <c r="A91" s="16"/>
      <c r="C91"/>
      <c r="D91" s="18"/>
      <c r="E91" s="4"/>
      <c r="F91" s="4"/>
      <c r="G91" s="17"/>
      <c r="H91" s="1"/>
      <c r="I91"/>
      <c r="J91"/>
      <c r="K91"/>
      <c r="L91"/>
      <c r="M91"/>
      <c r="N91"/>
      <c r="O91"/>
      <c r="P91"/>
    </row>
    <row r="92" spans="1:16" s="2" customFormat="1" ht="12.75">
      <c r="A92" s="16"/>
      <c r="C92"/>
      <c r="D92" s="18"/>
      <c r="E92" s="4"/>
      <c r="F92" s="4"/>
      <c r="G92" s="17"/>
      <c r="H92" s="1"/>
      <c r="I92"/>
      <c r="J92"/>
      <c r="K92"/>
      <c r="L92"/>
      <c r="M92"/>
      <c r="N92"/>
      <c r="O92"/>
      <c r="P92"/>
    </row>
    <row r="93" spans="1:16" s="2" customFormat="1" ht="12.75">
      <c r="A93" s="16"/>
      <c r="C93"/>
      <c r="D93" s="18"/>
      <c r="E93" s="4"/>
      <c r="F93" s="4"/>
      <c r="G93" s="17"/>
      <c r="H93" s="1"/>
      <c r="I93"/>
      <c r="J93"/>
      <c r="K93"/>
      <c r="L93"/>
      <c r="M93"/>
      <c r="N93"/>
      <c r="O93"/>
      <c r="P93"/>
    </row>
    <row r="94" spans="1:16" s="2" customFormat="1" ht="12.75">
      <c r="A94" s="16"/>
      <c r="C94"/>
      <c r="D94" s="18"/>
      <c r="E94" s="4"/>
      <c r="F94" s="4"/>
      <c r="G94" s="17"/>
      <c r="H94" s="1"/>
      <c r="I94"/>
      <c r="J94"/>
      <c r="K94"/>
      <c r="L94"/>
      <c r="M94"/>
      <c r="N94"/>
      <c r="O94"/>
      <c r="P94"/>
    </row>
    <row r="95" spans="1:16" s="2" customFormat="1" ht="12.75">
      <c r="A95" s="16"/>
      <c r="C95"/>
      <c r="D95" s="18"/>
      <c r="E95" s="4"/>
      <c r="F95" s="4"/>
      <c r="G95" s="17"/>
      <c r="H95" s="1"/>
      <c r="I95"/>
      <c r="J95"/>
      <c r="K95"/>
      <c r="L95"/>
      <c r="M95"/>
      <c r="N95"/>
      <c r="O95"/>
      <c r="P95"/>
    </row>
    <row r="96" spans="1:16" s="2" customFormat="1" ht="12.75">
      <c r="A96" s="16"/>
      <c r="C96"/>
      <c r="D96" s="18"/>
      <c r="E96" s="4"/>
      <c r="F96" s="4"/>
      <c r="G96" s="17"/>
      <c r="H96" s="1"/>
      <c r="I96"/>
      <c r="J96"/>
      <c r="K96"/>
      <c r="L96"/>
      <c r="M96"/>
      <c r="N96"/>
      <c r="O96"/>
      <c r="P96"/>
    </row>
    <row r="97" spans="1:16" s="2" customFormat="1" ht="12.75">
      <c r="A97" s="16"/>
      <c r="C97"/>
      <c r="D97" s="18"/>
      <c r="E97" s="4"/>
      <c r="F97" s="4"/>
      <c r="G97" s="17"/>
      <c r="H97" s="1"/>
      <c r="I97"/>
      <c r="J97"/>
      <c r="K97"/>
      <c r="L97"/>
      <c r="M97"/>
      <c r="N97"/>
      <c r="O97"/>
      <c r="P97"/>
    </row>
    <row r="98" spans="1:16" s="2" customFormat="1" ht="12.75">
      <c r="A98" s="16"/>
      <c r="C98"/>
      <c r="D98" s="18"/>
      <c r="E98" s="4"/>
      <c r="F98" s="4"/>
      <c r="G98" s="17"/>
      <c r="H98" s="1"/>
      <c r="I98"/>
      <c r="J98"/>
      <c r="K98"/>
      <c r="L98"/>
      <c r="M98"/>
      <c r="N98"/>
      <c r="O98"/>
      <c r="P98"/>
    </row>
    <row r="99" spans="1:16" s="2" customFormat="1" ht="12.75">
      <c r="A99" s="16"/>
      <c r="C99"/>
      <c r="D99" s="18"/>
      <c r="E99" s="4"/>
      <c r="F99" s="4"/>
      <c r="G99" s="17"/>
      <c r="H99" s="1"/>
      <c r="I99"/>
      <c r="J99"/>
      <c r="K99"/>
      <c r="L99"/>
      <c r="M99"/>
      <c r="N99"/>
      <c r="O99"/>
      <c r="P99"/>
    </row>
    <row r="100" spans="1:16" s="2" customFormat="1" ht="12.75">
      <c r="A100" s="16"/>
      <c r="C100"/>
      <c r="D100" s="18"/>
      <c r="E100" s="4"/>
      <c r="F100" s="4"/>
      <c r="G100" s="17"/>
      <c r="H100" s="1"/>
      <c r="I100"/>
      <c r="J100"/>
      <c r="K100"/>
      <c r="L100"/>
      <c r="M100"/>
      <c r="N100"/>
      <c r="O100"/>
      <c r="P100"/>
    </row>
    <row r="101" spans="1:16" s="2" customFormat="1" ht="12.75">
      <c r="A101" s="16"/>
      <c r="C101"/>
      <c r="D101" s="18"/>
      <c r="E101" s="4"/>
      <c r="F101" s="4"/>
      <c r="G101" s="17"/>
      <c r="H101" s="1"/>
      <c r="I101"/>
      <c r="J101"/>
      <c r="K101"/>
      <c r="L101"/>
      <c r="M101"/>
      <c r="N101"/>
      <c r="O101"/>
      <c r="P101"/>
    </row>
    <row r="102" spans="1:16" s="2" customFormat="1" ht="12.75">
      <c r="A102" s="16"/>
      <c r="C102"/>
      <c r="D102" s="18"/>
      <c r="E102" s="4"/>
      <c r="F102" s="4"/>
      <c r="G102" s="17"/>
      <c r="H102" s="1"/>
      <c r="I102"/>
      <c r="J102"/>
      <c r="K102"/>
      <c r="L102"/>
      <c r="M102"/>
      <c r="N102"/>
      <c r="O102"/>
      <c r="P102"/>
    </row>
    <row r="103" spans="1:16" s="2" customFormat="1" ht="12.75">
      <c r="A103" s="16"/>
      <c r="C103"/>
      <c r="D103" s="18"/>
      <c r="E103" s="4"/>
      <c r="F103" s="4"/>
      <c r="G103" s="17"/>
      <c r="H103" s="1"/>
      <c r="I103"/>
      <c r="J103"/>
      <c r="K103"/>
      <c r="L103"/>
      <c r="M103"/>
      <c r="N103"/>
      <c r="O103"/>
      <c r="P103"/>
    </row>
    <row r="104" spans="1:16" s="2" customFormat="1" ht="12.75">
      <c r="A104" s="16"/>
      <c r="C104"/>
      <c r="D104" s="18"/>
      <c r="E104" s="4"/>
      <c r="F104" s="4"/>
      <c r="G104" s="17"/>
      <c r="H104" s="1"/>
      <c r="I104"/>
      <c r="J104"/>
      <c r="K104"/>
      <c r="L104"/>
      <c r="M104"/>
      <c r="N104"/>
      <c r="O104"/>
      <c r="P104"/>
    </row>
    <row r="105" spans="1:16" s="2" customFormat="1" ht="12.75">
      <c r="A105" s="16"/>
      <c r="C105"/>
      <c r="D105" s="18"/>
      <c r="E105" s="4"/>
      <c r="F105" s="4"/>
      <c r="G105" s="17"/>
      <c r="H105" s="1"/>
      <c r="I105"/>
      <c r="J105"/>
      <c r="K105"/>
      <c r="L105"/>
      <c r="M105"/>
      <c r="N105"/>
      <c r="O105"/>
      <c r="P105"/>
    </row>
    <row r="106" spans="1:16" s="2" customFormat="1" ht="12.75">
      <c r="A106" s="16"/>
      <c r="C106"/>
      <c r="D106" s="18"/>
      <c r="E106" s="4"/>
      <c r="F106" s="4"/>
      <c r="G106" s="17"/>
      <c r="H106" s="1"/>
      <c r="I106"/>
      <c r="J106"/>
      <c r="K106"/>
      <c r="L106"/>
      <c r="M106"/>
      <c r="N106"/>
      <c r="O106"/>
      <c r="P106"/>
    </row>
    <row r="107" spans="1:16" s="2" customFormat="1" ht="12.75">
      <c r="A107" s="16"/>
      <c r="C107"/>
      <c r="D107" s="18"/>
      <c r="E107" s="4"/>
      <c r="F107" s="4"/>
      <c r="G107" s="17"/>
      <c r="H107" s="1"/>
      <c r="I107"/>
      <c r="J107"/>
      <c r="K107"/>
      <c r="L107"/>
      <c r="M107"/>
      <c r="N107"/>
      <c r="O107"/>
      <c r="P107"/>
    </row>
    <row r="108" spans="1:16" s="2" customFormat="1" ht="12.75">
      <c r="A108" s="16"/>
      <c r="C108"/>
      <c r="D108" s="18"/>
      <c r="E108" s="4"/>
      <c r="F108" s="4"/>
      <c r="G108" s="17"/>
      <c r="H108" s="1"/>
      <c r="I108"/>
      <c r="J108"/>
      <c r="K108"/>
      <c r="L108"/>
      <c r="M108"/>
      <c r="N108"/>
      <c r="O108"/>
      <c r="P108"/>
    </row>
    <row r="109" spans="1:16" s="2" customFormat="1" ht="12.75">
      <c r="A109" s="16"/>
      <c r="C109"/>
      <c r="D109" s="18"/>
      <c r="E109" s="4"/>
      <c r="F109" s="4"/>
      <c r="G109" s="17"/>
      <c r="H109" s="1"/>
      <c r="I109"/>
      <c r="J109"/>
      <c r="K109"/>
      <c r="L109"/>
      <c r="M109"/>
      <c r="N109"/>
      <c r="O109"/>
      <c r="P109"/>
    </row>
    <row r="110" spans="1:16" s="2" customFormat="1" ht="12.75">
      <c r="A110" s="16"/>
      <c r="C110"/>
      <c r="D110" s="18"/>
      <c r="E110" s="4"/>
      <c r="F110" s="4"/>
      <c r="G110" s="17"/>
      <c r="H110" s="1"/>
      <c r="I110"/>
      <c r="J110"/>
      <c r="K110"/>
      <c r="L110"/>
      <c r="M110"/>
      <c r="N110"/>
      <c r="O110"/>
      <c r="P110"/>
    </row>
    <row r="111" spans="1:16" s="2" customFormat="1" ht="12.75">
      <c r="A111" s="16"/>
      <c r="C111"/>
      <c r="D111" s="18"/>
      <c r="E111" s="4"/>
      <c r="F111" s="4"/>
      <c r="G111" s="17"/>
      <c r="H111" s="1"/>
      <c r="I111"/>
      <c r="J111"/>
      <c r="K111"/>
      <c r="L111"/>
      <c r="M111"/>
      <c r="N111"/>
      <c r="O111"/>
      <c r="P111"/>
    </row>
    <row r="112" spans="1:16" s="2" customFormat="1" ht="12.75">
      <c r="A112" s="16"/>
      <c r="C112"/>
      <c r="D112" s="18"/>
      <c r="E112" s="4"/>
      <c r="F112" s="4"/>
      <c r="G112" s="17"/>
      <c r="H112" s="1"/>
      <c r="I112"/>
      <c r="J112"/>
      <c r="K112"/>
      <c r="L112"/>
      <c r="M112"/>
      <c r="N112"/>
      <c r="O112"/>
      <c r="P112"/>
    </row>
    <row r="113" spans="1:16" s="2" customFormat="1" ht="12.75">
      <c r="A113" s="16"/>
      <c r="C113"/>
      <c r="D113" s="18"/>
      <c r="E113" s="4"/>
      <c r="F113" s="4"/>
      <c r="G113" s="17"/>
      <c r="H113" s="1"/>
      <c r="I113"/>
      <c r="J113"/>
      <c r="K113"/>
      <c r="L113"/>
      <c r="M113"/>
      <c r="N113"/>
      <c r="O113"/>
      <c r="P113"/>
    </row>
    <row r="114" spans="1:16" s="2" customFormat="1" ht="12.75">
      <c r="A114" s="16"/>
      <c r="C114"/>
      <c r="D114" s="18"/>
      <c r="E114" s="4"/>
      <c r="F114" s="4"/>
      <c r="G114" s="17"/>
      <c r="H114" s="1"/>
      <c r="I114"/>
      <c r="J114"/>
      <c r="K114"/>
      <c r="L114"/>
      <c r="M114"/>
      <c r="N114"/>
      <c r="O114"/>
      <c r="P114"/>
    </row>
    <row r="115" spans="1:16" s="2" customFormat="1" ht="12.75">
      <c r="A115" s="16"/>
      <c r="C115"/>
      <c r="D115" s="18"/>
      <c r="E115" s="4"/>
      <c r="F115" s="4"/>
      <c r="G115" s="17"/>
      <c r="H115" s="1"/>
      <c r="I115"/>
      <c r="J115"/>
      <c r="K115"/>
      <c r="L115"/>
      <c r="M115"/>
      <c r="N115"/>
      <c r="O115"/>
      <c r="P115"/>
    </row>
    <row r="116" spans="1:16" s="2" customFormat="1" ht="12.75">
      <c r="A116" s="16"/>
      <c r="C116"/>
      <c r="D116" s="18"/>
      <c r="E116" s="4"/>
      <c r="F116" s="4"/>
      <c r="G116" s="17"/>
      <c r="H116" s="1"/>
      <c r="I116"/>
      <c r="J116"/>
      <c r="K116"/>
      <c r="L116"/>
      <c r="M116"/>
      <c r="N116"/>
      <c r="O116"/>
      <c r="P116"/>
    </row>
    <row r="117" spans="1:16" s="2" customFormat="1" ht="12.75">
      <c r="A117" s="16"/>
      <c r="C117"/>
      <c r="D117" s="18"/>
      <c r="E117" s="4"/>
      <c r="F117" s="4"/>
      <c r="G117" s="17"/>
      <c r="H117" s="1"/>
      <c r="I117"/>
      <c r="J117"/>
      <c r="K117"/>
      <c r="L117"/>
      <c r="M117"/>
      <c r="N117"/>
      <c r="O117"/>
      <c r="P117"/>
    </row>
    <row r="118" spans="1:16" s="2" customFormat="1" ht="12.75">
      <c r="A118" s="16"/>
      <c r="C118"/>
      <c r="D118" s="18"/>
      <c r="E118" s="4"/>
      <c r="F118" s="4"/>
      <c r="G118" s="17"/>
      <c r="H118" s="1"/>
      <c r="I118"/>
      <c r="J118"/>
      <c r="K118"/>
      <c r="L118"/>
      <c r="M118"/>
      <c r="N118"/>
      <c r="O118"/>
      <c r="P118"/>
    </row>
    <row r="119" spans="1:16" s="2" customFormat="1" ht="12.75">
      <c r="A119" s="16"/>
      <c r="C119"/>
      <c r="D119" s="18"/>
      <c r="E119" s="4"/>
      <c r="F119" s="4"/>
      <c r="G119" s="17"/>
      <c r="H119" s="1"/>
      <c r="I119"/>
      <c r="J119"/>
      <c r="K119"/>
      <c r="L119"/>
      <c r="M119"/>
      <c r="N119"/>
      <c r="O119"/>
      <c r="P119"/>
    </row>
    <row r="120" spans="1:16" s="2" customFormat="1" ht="12.75">
      <c r="A120" s="16"/>
      <c r="C120"/>
      <c r="D120" s="18"/>
      <c r="E120" s="4"/>
      <c r="F120" s="4"/>
      <c r="G120" s="17"/>
      <c r="H120" s="1"/>
      <c r="I120"/>
      <c r="J120"/>
      <c r="K120"/>
      <c r="L120"/>
      <c r="M120"/>
      <c r="N120"/>
      <c r="O120"/>
      <c r="P120"/>
    </row>
    <row r="121" spans="1:16" s="2" customFormat="1" ht="12.75">
      <c r="A121" s="16"/>
      <c r="C121"/>
      <c r="D121" s="18"/>
      <c r="E121" s="4"/>
      <c r="F121" s="4"/>
      <c r="G121" s="17"/>
      <c r="H121" s="1"/>
      <c r="I121"/>
      <c r="J121"/>
      <c r="K121"/>
      <c r="L121"/>
      <c r="M121"/>
      <c r="N121"/>
      <c r="O121"/>
      <c r="P121"/>
    </row>
    <row r="122" spans="1:16" s="2" customFormat="1" ht="12.75">
      <c r="A122" s="16"/>
      <c r="C122"/>
      <c r="D122" s="18"/>
      <c r="E122" s="4"/>
      <c r="F122" s="4"/>
      <c r="G122" s="17"/>
      <c r="H122" s="1"/>
      <c r="I122"/>
      <c r="J122"/>
      <c r="K122"/>
      <c r="L122"/>
      <c r="M122"/>
      <c r="N122"/>
      <c r="O122"/>
      <c r="P122"/>
    </row>
    <row r="123" spans="1:16" s="2" customFormat="1" ht="12.75">
      <c r="A123" s="16"/>
      <c r="C123"/>
      <c r="D123" s="18"/>
      <c r="E123" s="4"/>
      <c r="F123" s="4"/>
      <c r="G123" s="17"/>
      <c r="H123" s="1"/>
      <c r="I123"/>
      <c r="J123"/>
      <c r="K123"/>
      <c r="L123"/>
      <c r="M123"/>
      <c r="N123"/>
      <c r="O123"/>
      <c r="P123"/>
    </row>
    <row r="124" spans="1:16" s="2" customFormat="1" ht="12.75">
      <c r="A124" s="16"/>
      <c r="C124"/>
      <c r="D124" s="18"/>
      <c r="E124" s="4"/>
      <c r="F124" s="4"/>
      <c r="G124" s="17"/>
      <c r="H124" s="1"/>
      <c r="I124"/>
      <c r="J124"/>
      <c r="K124"/>
      <c r="L124"/>
      <c r="M124"/>
      <c r="N124"/>
      <c r="O124"/>
      <c r="P124"/>
    </row>
    <row r="125" spans="1:16" s="2" customFormat="1" ht="12.75">
      <c r="A125" s="16"/>
      <c r="C125"/>
      <c r="D125" s="18"/>
      <c r="E125" s="4"/>
      <c r="F125" s="4"/>
      <c r="G125" s="17"/>
      <c r="H125" s="1"/>
      <c r="I125"/>
      <c r="J125"/>
      <c r="K125"/>
      <c r="L125"/>
      <c r="M125"/>
      <c r="N125"/>
      <c r="O125"/>
      <c r="P125"/>
    </row>
    <row r="126" spans="1:16" s="2" customFormat="1" ht="12.75">
      <c r="A126" s="16"/>
      <c r="C126"/>
      <c r="D126" s="18"/>
      <c r="E126" s="4"/>
      <c r="F126" s="4"/>
      <c r="G126" s="17"/>
      <c r="H126" s="1"/>
      <c r="I126"/>
      <c r="J126"/>
      <c r="K126"/>
      <c r="L126"/>
      <c r="M126"/>
      <c r="N126"/>
      <c r="O126"/>
      <c r="P126"/>
    </row>
    <row r="127" spans="1:16" s="2" customFormat="1" ht="12.75">
      <c r="A127" s="16"/>
      <c r="C127"/>
      <c r="D127" s="18"/>
      <c r="E127" s="4"/>
      <c r="F127" s="4"/>
      <c r="G127" s="17"/>
      <c r="H127" s="1"/>
      <c r="I127"/>
      <c r="J127"/>
      <c r="K127"/>
      <c r="L127"/>
      <c r="M127"/>
      <c r="N127"/>
      <c r="O127"/>
      <c r="P127"/>
    </row>
    <row r="128" spans="1:16" s="2" customFormat="1" ht="12.75">
      <c r="A128" s="16"/>
      <c r="C128"/>
      <c r="D128" s="18"/>
      <c r="E128" s="4"/>
      <c r="F128" s="4"/>
      <c r="G128" s="17"/>
      <c r="H128" s="1"/>
      <c r="I128"/>
      <c r="J128"/>
      <c r="K128"/>
      <c r="L128"/>
      <c r="M128"/>
      <c r="N128"/>
      <c r="O128"/>
      <c r="P128"/>
    </row>
    <row r="129" spans="1:16" s="2" customFormat="1" ht="12.75">
      <c r="A129" s="16"/>
      <c r="C129"/>
      <c r="D129" s="18"/>
      <c r="E129" s="4"/>
      <c r="F129" s="4"/>
      <c r="G129" s="17"/>
      <c r="H129" s="1"/>
      <c r="I129"/>
      <c r="J129"/>
      <c r="K129"/>
      <c r="L129"/>
      <c r="M129"/>
      <c r="N129"/>
      <c r="O129"/>
      <c r="P129"/>
    </row>
    <row r="130" spans="1:16" s="2" customFormat="1" ht="12.75">
      <c r="A130" s="16"/>
      <c r="C130"/>
      <c r="D130" s="18"/>
      <c r="E130" s="4"/>
      <c r="F130" s="4"/>
      <c r="G130" s="17"/>
      <c r="H130" s="1"/>
      <c r="I130"/>
      <c r="J130"/>
      <c r="K130"/>
      <c r="L130"/>
      <c r="M130"/>
      <c r="N130"/>
      <c r="O130"/>
      <c r="P130"/>
    </row>
    <row r="131" spans="1:16" s="2" customFormat="1" ht="12.75">
      <c r="A131" s="16"/>
      <c r="C131"/>
      <c r="D131" s="18"/>
      <c r="E131" s="4"/>
      <c r="F131" s="4"/>
      <c r="G131" s="17"/>
      <c r="H131" s="1"/>
      <c r="I131"/>
      <c r="J131"/>
      <c r="K131"/>
      <c r="L131"/>
      <c r="M131"/>
      <c r="N131"/>
      <c r="O131"/>
      <c r="P131"/>
    </row>
    <row r="132" spans="1:16" s="2" customFormat="1" ht="12.75">
      <c r="A132" s="16"/>
      <c r="C132"/>
      <c r="D132" s="18"/>
      <c r="E132" s="4"/>
      <c r="F132" s="4"/>
      <c r="G132" s="17"/>
      <c r="H132" s="1"/>
      <c r="I132"/>
      <c r="J132"/>
      <c r="K132"/>
      <c r="L132"/>
      <c r="M132"/>
      <c r="N132"/>
      <c r="O132"/>
      <c r="P132"/>
    </row>
    <row r="133" spans="1:16" s="2" customFormat="1" ht="12.75">
      <c r="A133" s="16"/>
      <c r="C133"/>
      <c r="D133" s="18"/>
      <c r="E133" s="4"/>
      <c r="F133" s="4"/>
      <c r="G133" s="17"/>
      <c r="H133" s="1"/>
      <c r="I133"/>
      <c r="J133"/>
      <c r="K133"/>
      <c r="L133"/>
      <c r="M133"/>
      <c r="N133"/>
      <c r="O133"/>
      <c r="P133"/>
    </row>
    <row r="134" spans="1:16" s="2" customFormat="1" ht="12.75">
      <c r="A134" s="16"/>
      <c r="C134"/>
      <c r="D134" s="18"/>
      <c r="E134" s="4"/>
      <c r="F134" s="4"/>
      <c r="G134" s="17"/>
      <c r="H134" s="1"/>
      <c r="I134"/>
      <c r="J134"/>
      <c r="K134"/>
      <c r="L134"/>
      <c r="M134"/>
      <c r="N134"/>
      <c r="O134"/>
      <c r="P134"/>
    </row>
    <row r="135" spans="1:16" s="2" customFormat="1" ht="12.75">
      <c r="A135" s="16"/>
      <c r="C135"/>
      <c r="D135" s="18"/>
      <c r="E135" s="4"/>
      <c r="F135" s="4"/>
      <c r="G135" s="17"/>
      <c r="H135" s="1"/>
      <c r="I135"/>
      <c r="J135"/>
      <c r="K135"/>
      <c r="L135"/>
      <c r="M135"/>
      <c r="N135"/>
      <c r="O135"/>
      <c r="P135"/>
    </row>
    <row r="136" spans="1:16" s="2" customFormat="1" ht="12.75">
      <c r="A136" s="16"/>
      <c r="C136"/>
      <c r="D136" s="18"/>
      <c r="E136" s="4"/>
      <c r="F136" s="4"/>
      <c r="G136" s="17"/>
      <c r="H136" s="1"/>
      <c r="I136"/>
      <c r="J136"/>
      <c r="K136"/>
      <c r="L136"/>
      <c r="M136"/>
      <c r="N136"/>
      <c r="O136"/>
      <c r="P136"/>
    </row>
    <row r="137" spans="1:16" s="2" customFormat="1" ht="12.75">
      <c r="A137" s="16"/>
      <c r="C137"/>
      <c r="D137" s="18"/>
      <c r="E137" s="4"/>
      <c r="F137" s="4"/>
      <c r="G137" s="17"/>
      <c r="H137" s="1"/>
      <c r="I137"/>
      <c r="J137"/>
      <c r="K137"/>
      <c r="L137"/>
      <c r="M137"/>
      <c r="N137"/>
      <c r="O137"/>
      <c r="P137"/>
    </row>
    <row r="138" spans="1:16" s="2" customFormat="1" ht="12.75">
      <c r="A138" s="16"/>
      <c r="C138"/>
      <c r="D138" s="18"/>
      <c r="E138" s="4"/>
      <c r="F138" s="4"/>
      <c r="G138" s="17"/>
      <c r="H138" s="1"/>
      <c r="I138"/>
      <c r="J138"/>
      <c r="K138"/>
      <c r="L138"/>
      <c r="M138"/>
      <c r="N138"/>
      <c r="O138"/>
      <c r="P138"/>
    </row>
    <row r="139" spans="1:16" s="2" customFormat="1" ht="12.75">
      <c r="A139" s="16"/>
      <c r="C139"/>
      <c r="D139" s="18"/>
      <c r="E139" s="4"/>
      <c r="F139" s="4"/>
      <c r="G139" s="17"/>
      <c r="H139" s="1"/>
      <c r="I139"/>
      <c r="J139"/>
      <c r="K139"/>
      <c r="L139"/>
      <c r="M139"/>
      <c r="N139"/>
      <c r="O139"/>
      <c r="P139"/>
    </row>
    <row r="140" spans="1:16" s="2" customFormat="1" ht="12.75">
      <c r="A140" s="16"/>
      <c r="C140"/>
      <c r="D140" s="18"/>
      <c r="E140" s="4"/>
      <c r="F140" s="4"/>
      <c r="G140" s="17"/>
      <c r="H140" s="1"/>
      <c r="I140"/>
      <c r="J140"/>
      <c r="K140"/>
      <c r="L140"/>
      <c r="M140"/>
      <c r="N140"/>
      <c r="O140"/>
      <c r="P140"/>
    </row>
    <row r="141" spans="1:16" s="2" customFormat="1" ht="12.75">
      <c r="A141" s="16"/>
      <c r="C141"/>
      <c r="D141" s="18"/>
      <c r="E141" s="4"/>
      <c r="F141" s="4"/>
      <c r="G141" s="17"/>
      <c r="H141" s="1"/>
      <c r="I141"/>
      <c r="J141"/>
      <c r="K141"/>
      <c r="L141"/>
      <c r="M141"/>
      <c r="N141"/>
      <c r="O141"/>
      <c r="P141"/>
    </row>
    <row r="142" spans="1:16" s="2" customFormat="1" ht="12.75">
      <c r="A142" s="16"/>
      <c r="C142"/>
      <c r="D142" s="18"/>
      <c r="E142" s="4"/>
      <c r="F142" s="4"/>
      <c r="G142" s="17"/>
      <c r="H142" s="1"/>
      <c r="I142"/>
      <c r="J142"/>
      <c r="K142"/>
      <c r="L142"/>
      <c r="M142"/>
      <c r="N142"/>
      <c r="O142"/>
      <c r="P142"/>
    </row>
    <row r="143" spans="1:16" s="2" customFormat="1" ht="12.75">
      <c r="A143" s="16"/>
      <c r="C143"/>
      <c r="D143" s="18"/>
      <c r="E143" s="4"/>
      <c r="F143" s="4"/>
      <c r="G143" s="17"/>
      <c r="H143" s="1"/>
      <c r="I143"/>
      <c r="J143"/>
      <c r="K143"/>
      <c r="L143"/>
      <c r="M143"/>
      <c r="N143"/>
      <c r="O143"/>
      <c r="P143"/>
    </row>
    <row r="144" spans="1:16" s="2" customFormat="1" ht="12.75">
      <c r="A144" s="16"/>
      <c r="C144"/>
      <c r="D144" s="18"/>
      <c r="E144" s="4"/>
      <c r="F144" s="4"/>
      <c r="G144" s="17"/>
      <c r="H144" s="1"/>
      <c r="I144"/>
      <c r="J144"/>
      <c r="K144"/>
      <c r="L144"/>
      <c r="M144"/>
      <c r="N144"/>
      <c r="O144"/>
      <c r="P144"/>
    </row>
    <row r="145" spans="1:16" s="2" customFormat="1" ht="12.75">
      <c r="A145" s="16"/>
      <c r="C145"/>
      <c r="D145" s="18"/>
      <c r="E145" s="4"/>
      <c r="F145" s="4"/>
      <c r="G145" s="17"/>
      <c r="H145" s="1"/>
      <c r="I145"/>
      <c r="J145"/>
      <c r="K145"/>
      <c r="L145"/>
      <c r="M145"/>
      <c r="N145"/>
      <c r="O145"/>
      <c r="P145"/>
    </row>
    <row r="146" spans="1:16" s="2" customFormat="1" ht="12.75">
      <c r="A146" s="16"/>
      <c r="C146"/>
      <c r="D146" s="18"/>
      <c r="E146" s="4"/>
      <c r="F146" s="4"/>
      <c r="G146" s="17"/>
      <c r="H146" s="1"/>
      <c r="I146"/>
      <c r="J146"/>
      <c r="K146"/>
      <c r="L146"/>
      <c r="M146"/>
      <c r="N146"/>
      <c r="O146"/>
      <c r="P146"/>
    </row>
    <row r="147" spans="1:16" s="2" customFormat="1" ht="12.75">
      <c r="A147" s="16"/>
      <c r="C147"/>
      <c r="D147" s="18"/>
      <c r="E147" s="4"/>
      <c r="F147" s="4"/>
      <c r="G147" s="17"/>
      <c r="H147" s="1"/>
      <c r="I147"/>
      <c r="J147"/>
      <c r="K147"/>
      <c r="L147"/>
      <c r="M147"/>
      <c r="N147"/>
      <c r="O147"/>
      <c r="P147"/>
    </row>
    <row r="148" spans="1:16" s="2" customFormat="1" ht="12.75">
      <c r="A148" s="16"/>
      <c r="C148"/>
      <c r="D148" s="18"/>
      <c r="E148" s="4"/>
      <c r="F148" s="4"/>
      <c r="G148" s="17"/>
      <c r="H148" s="1"/>
      <c r="I148"/>
      <c r="J148"/>
      <c r="K148"/>
      <c r="L148"/>
      <c r="M148"/>
      <c r="N148"/>
      <c r="O148"/>
      <c r="P148"/>
    </row>
    <row r="149" spans="1:16" s="2" customFormat="1" ht="12.75">
      <c r="A149" s="16"/>
      <c r="C149"/>
      <c r="D149" s="18"/>
      <c r="E149" s="4"/>
      <c r="F149" s="4"/>
      <c r="G149" s="17"/>
      <c r="H149" s="1"/>
      <c r="I149"/>
      <c r="J149"/>
      <c r="K149"/>
      <c r="L149"/>
      <c r="M149"/>
      <c r="N149"/>
      <c r="O149"/>
      <c r="P149"/>
    </row>
    <row r="150" spans="1:16" s="2" customFormat="1" ht="12.75">
      <c r="A150" s="16"/>
      <c r="C150"/>
      <c r="D150" s="18"/>
      <c r="E150" s="4"/>
      <c r="F150" s="4"/>
      <c r="G150" s="17"/>
      <c r="H150" s="1"/>
      <c r="I150"/>
      <c r="J150"/>
      <c r="K150"/>
      <c r="L150"/>
      <c r="M150"/>
      <c r="N150"/>
      <c r="O150"/>
      <c r="P150"/>
    </row>
    <row r="151" spans="1:16" s="2" customFormat="1" ht="12.75">
      <c r="A151" s="16"/>
      <c r="C151"/>
      <c r="D151" s="18"/>
      <c r="E151" s="4"/>
      <c r="F151" s="4"/>
      <c r="G151" s="17"/>
      <c r="H151" s="1"/>
      <c r="I151"/>
      <c r="J151"/>
      <c r="K151"/>
      <c r="L151"/>
      <c r="M151"/>
      <c r="N151"/>
      <c r="O151"/>
      <c r="P151"/>
    </row>
    <row r="152" spans="1:16" s="2" customFormat="1" ht="12.75">
      <c r="A152" s="16"/>
      <c r="C152"/>
      <c r="D152" s="18"/>
      <c r="E152" s="4"/>
      <c r="F152" s="4"/>
      <c r="G152" s="17"/>
      <c r="H152" s="1"/>
      <c r="I152"/>
      <c r="J152"/>
      <c r="K152"/>
      <c r="L152"/>
      <c r="M152"/>
      <c r="N152"/>
      <c r="O152"/>
      <c r="P152"/>
    </row>
    <row r="153" spans="1:16" s="2" customFormat="1" ht="12.75">
      <c r="A153" s="16"/>
      <c r="C153"/>
      <c r="D153" s="18"/>
      <c r="E153" s="4"/>
      <c r="F153" s="4"/>
      <c r="G153" s="17"/>
      <c r="H153" s="1"/>
      <c r="I153"/>
      <c r="J153"/>
      <c r="K153"/>
      <c r="L153"/>
      <c r="M153"/>
      <c r="N153"/>
      <c r="O153"/>
      <c r="P153"/>
    </row>
    <row r="154" spans="1:16" s="2" customFormat="1" ht="12.75">
      <c r="A154" s="16"/>
      <c r="C154"/>
      <c r="D154" s="18"/>
      <c r="E154" s="4"/>
      <c r="F154" s="4"/>
      <c r="G154" s="17"/>
      <c r="H154" s="1"/>
      <c r="I154"/>
      <c r="J154"/>
      <c r="K154"/>
      <c r="L154"/>
      <c r="M154"/>
      <c r="N154"/>
      <c r="O154"/>
      <c r="P154"/>
    </row>
    <row r="155" spans="1:16" s="2" customFormat="1" ht="12.75">
      <c r="A155" s="16"/>
      <c r="C155"/>
      <c r="D155" s="18"/>
      <c r="E155" s="4"/>
      <c r="F155" s="4"/>
      <c r="G155" s="17"/>
      <c r="H155" s="1"/>
      <c r="I155"/>
      <c r="J155"/>
      <c r="K155"/>
      <c r="L155"/>
      <c r="M155"/>
      <c r="N155"/>
      <c r="O155"/>
      <c r="P155"/>
    </row>
    <row r="156" spans="1:16" s="2" customFormat="1" ht="12.75">
      <c r="A156" s="16"/>
      <c r="C156"/>
      <c r="D156" s="18"/>
      <c r="E156" s="4"/>
      <c r="F156" s="4"/>
      <c r="G156" s="17"/>
      <c r="H156" s="1"/>
      <c r="I156"/>
      <c r="J156"/>
      <c r="K156"/>
      <c r="L156"/>
      <c r="M156"/>
      <c r="N156"/>
      <c r="O156"/>
      <c r="P156"/>
    </row>
    <row r="157" spans="1:16" s="2" customFormat="1" ht="12.75">
      <c r="A157" s="16"/>
      <c r="C157"/>
      <c r="D157" s="18"/>
      <c r="E157" s="4"/>
      <c r="F157" s="4"/>
      <c r="G157" s="17"/>
      <c r="H157" s="1"/>
      <c r="I157"/>
      <c r="J157"/>
      <c r="K157"/>
      <c r="L157"/>
      <c r="M157"/>
      <c r="N157"/>
      <c r="O157"/>
      <c r="P157"/>
    </row>
    <row r="158" spans="1:16" s="2" customFormat="1" ht="12.75">
      <c r="A158" s="16"/>
      <c r="C158"/>
      <c r="D158" s="18"/>
      <c r="E158" s="4"/>
      <c r="F158" s="4"/>
      <c r="G158" s="17"/>
      <c r="H158" s="1"/>
      <c r="I158"/>
      <c r="J158"/>
      <c r="K158"/>
      <c r="L158"/>
      <c r="M158"/>
      <c r="N158"/>
      <c r="O158"/>
      <c r="P158"/>
    </row>
    <row r="159" spans="1:16" s="2" customFormat="1" ht="12.75">
      <c r="A159" s="16"/>
      <c r="C159"/>
      <c r="D159" s="18"/>
      <c r="E159" s="4"/>
      <c r="F159" s="4"/>
      <c r="G159" s="17"/>
      <c r="H159" s="1"/>
      <c r="I159"/>
      <c r="J159"/>
      <c r="K159"/>
      <c r="L159"/>
      <c r="M159"/>
      <c r="N159"/>
      <c r="O159"/>
      <c r="P159"/>
    </row>
    <row r="160" spans="1:16" s="2" customFormat="1" ht="12.75">
      <c r="A160" s="16"/>
      <c r="C160"/>
      <c r="D160" s="18"/>
      <c r="E160" s="4"/>
      <c r="F160" s="4"/>
      <c r="G160" s="17"/>
      <c r="H160" s="1"/>
      <c r="I160"/>
      <c r="J160"/>
      <c r="K160"/>
      <c r="L160"/>
      <c r="M160"/>
      <c r="N160"/>
      <c r="O160"/>
      <c r="P160"/>
    </row>
    <row r="161" spans="1:16" s="2" customFormat="1" ht="12.75">
      <c r="A161" s="16"/>
      <c r="C161"/>
      <c r="D161" s="18"/>
      <c r="E161" s="4"/>
      <c r="F161" s="4"/>
      <c r="G161" s="17"/>
      <c r="H161" s="1"/>
      <c r="I161"/>
      <c r="J161"/>
      <c r="K161"/>
      <c r="L161"/>
      <c r="M161"/>
      <c r="N161"/>
      <c r="O161"/>
      <c r="P161"/>
    </row>
    <row r="162" spans="1:16" s="2" customFormat="1" ht="12.75">
      <c r="A162" s="16"/>
      <c r="C162"/>
      <c r="D162" s="18"/>
      <c r="E162" s="4"/>
      <c r="F162" s="4"/>
      <c r="G162" s="17"/>
      <c r="H162" s="1"/>
      <c r="I162"/>
      <c r="J162"/>
      <c r="K162"/>
      <c r="L162"/>
      <c r="M162"/>
      <c r="N162"/>
      <c r="O162"/>
      <c r="P162"/>
    </row>
    <row r="163" spans="1:16" s="2" customFormat="1" ht="12.75">
      <c r="A163" s="16"/>
      <c r="C163"/>
      <c r="D163" s="18"/>
      <c r="E163" s="4"/>
      <c r="F163" s="4"/>
      <c r="G163" s="17"/>
      <c r="H163" s="1"/>
      <c r="I163"/>
      <c r="J163"/>
      <c r="K163"/>
      <c r="L163"/>
      <c r="M163"/>
      <c r="N163"/>
      <c r="O163"/>
      <c r="P163"/>
    </row>
    <row r="164" spans="1:16" s="2" customFormat="1" ht="12.75">
      <c r="A164" s="16"/>
      <c r="C164"/>
      <c r="D164" s="18"/>
      <c r="E164" s="4"/>
      <c r="F164" s="4"/>
      <c r="G164" s="17"/>
      <c r="H164" s="1"/>
      <c r="I164"/>
      <c r="J164"/>
      <c r="K164"/>
      <c r="L164"/>
      <c r="M164"/>
      <c r="N164"/>
      <c r="O164"/>
      <c r="P164"/>
    </row>
    <row r="165" spans="1:16" s="2" customFormat="1" ht="12.75">
      <c r="A165" s="16"/>
      <c r="C165"/>
      <c r="D165" s="18"/>
      <c r="E165" s="4"/>
      <c r="F165" s="4"/>
      <c r="G165" s="17"/>
      <c r="H165" s="1"/>
      <c r="I165"/>
      <c r="J165"/>
      <c r="K165"/>
      <c r="L165"/>
      <c r="M165"/>
      <c r="N165"/>
      <c r="O165"/>
      <c r="P165"/>
    </row>
    <row r="166" spans="1:16" s="2" customFormat="1" ht="12.75">
      <c r="A166" s="16"/>
      <c r="C166"/>
      <c r="D166" s="18"/>
      <c r="E166" s="4"/>
      <c r="F166" s="4"/>
      <c r="G166" s="17"/>
      <c r="H166" s="1"/>
      <c r="I166"/>
      <c r="J166"/>
      <c r="K166"/>
      <c r="L166"/>
      <c r="M166"/>
      <c r="N166"/>
      <c r="O166"/>
      <c r="P166"/>
    </row>
    <row r="167" spans="1:16" s="2" customFormat="1" ht="12.75">
      <c r="A167" s="16"/>
      <c r="C167"/>
      <c r="D167" s="18"/>
      <c r="E167" s="4"/>
      <c r="F167" s="4"/>
      <c r="G167" s="17"/>
      <c r="H167" s="1"/>
      <c r="I167"/>
      <c r="J167"/>
      <c r="K167"/>
      <c r="L167"/>
      <c r="M167"/>
      <c r="N167"/>
      <c r="O167"/>
      <c r="P167"/>
    </row>
    <row r="168" spans="1:16" s="2" customFormat="1" ht="12.75">
      <c r="A168" s="16"/>
      <c r="C168"/>
      <c r="D168" s="18"/>
      <c r="E168" s="4"/>
      <c r="F168" s="4"/>
      <c r="G168" s="17"/>
      <c r="H168" s="1"/>
      <c r="I168"/>
      <c r="J168"/>
      <c r="K168"/>
      <c r="L168"/>
      <c r="M168"/>
      <c r="N168"/>
      <c r="O168"/>
      <c r="P168"/>
    </row>
    <row r="169" spans="1:16" s="2" customFormat="1" ht="12.75">
      <c r="A169" s="16"/>
      <c r="C169"/>
      <c r="D169" s="18"/>
      <c r="E169" s="4"/>
      <c r="F169" s="4"/>
      <c r="G169" s="17"/>
      <c r="H169" s="1"/>
      <c r="I169"/>
      <c r="J169"/>
      <c r="K169"/>
      <c r="L169"/>
      <c r="M169"/>
      <c r="N169"/>
      <c r="O169"/>
      <c r="P169"/>
    </row>
    <row r="170" spans="1:16" s="2" customFormat="1" ht="12.75">
      <c r="A170" s="16"/>
      <c r="C170"/>
      <c r="D170" s="18"/>
      <c r="E170" s="4"/>
      <c r="F170" s="4"/>
      <c r="G170" s="17"/>
      <c r="H170" s="1"/>
      <c r="I170"/>
      <c r="J170"/>
      <c r="K170"/>
      <c r="L170"/>
      <c r="M170"/>
      <c r="N170"/>
      <c r="O170"/>
      <c r="P170"/>
    </row>
    <row r="171" spans="1:16" s="2" customFormat="1" ht="12.75">
      <c r="A171" s="16"/>
      <c r="C171"/>
      <c r="D171" s="18"/>
      <c r="E171" s="4"/>
      <c r="F171" s="4"/>
      <c r="G171" s="17"/>
      <c r="H171" s="1"/>
      <c r="I171"/>
      <c r="J171"/>
      <c r="K171"/>
      <c r="L171"/>
      <c r="M171"/>
      <c r="N171"/>
      <c r="O171"/>
      <c r="P171"/>
    </row>
    <row r="172" spans="1:16" s="2" customFormat="1" ht="12.75">
      <c r="A172" s="16"/>
      <c r="C172"/>
      <c r="D172" s="18"/>
      <c r="E172" s="4"/>
      <c r="F172" s="4"/>
      <c r="G172" s="17"/>
      <c r="H172" s="1"/>
      <c r="I172"/>
      <c r="J172"/>
      <c r="K172"/>
      <c r="L172"/>
      <c r="M172"/>
      <c r="N172"/>
      <c r="O172"/>
      <c r="P172"/>
    </row>
    <row r="173" spans="1:16" s="2" customFormat="1" ht="12.75">
      <c r="A173" s="16"/>
      <c r="C173"/>
      <c r="D173" s="18"/>
      <c r="E173" s="4"/>
      <c r="F173" s="4"/>
      <c r="G173" s="17"/>
      <c r="H173" s="1"/>
      <c r="I173"/>
      <c r="J173"/>
      <c r="K173"/>
      <c r="L173"/>
      <c r="M173"/>
      <c r="N173"/>
      <c r="O173"/>
      <c r="P173"/>
    </row>
    <row r="174" spans="1:16" s="2" customFormat="1" ht="12.75">
      <c r="A174" s="16"/>
      <c r="C174"/>
      <c r="D174" s="18"/>
      <c r="E174" s="4"/>
      <c r="F174" s="4"/>
      <c r="G174" s="17"/>
      <c r="H174" s="1"/>
      <c r="I174"/>
      <c r="J174"/>
      <c r="K174"/>
      <c r="L174"/>
      <c r="M174"/>
      <c r="N174"/>
      <c r="O174"/>
      <c r="P174"/>
    </row>
    <row r="175" spans="1:16" s="2" customFormat="1" ht="12.75">
      <c r="A175" s="16"/>
      <c r="C175"/>
      <c r="D175" s="18"/>
      <c r="E175" s="4"/>
      <c r="F175" s="4"/>
      <c r="G175" s="17"/>
      <c r="H175" s="1"/>
      <c r="I175"/>
      <c r="J175"/>
      <c r="K175"/>
      <c r="L175"/>
      <c r="M175"/>
      <c r="N175"/>
      <c r="O175"/>
      <c r="P175"/>
    </row>
    <row r="176" spans="1:16" s="2" customFormat="1" ht="12.75">
      <c r="A176" s="16"/>
      <c r="C176"/>
      <c r="D176" s="18"/>
      <c r="E176" s="4"/>
      <c r="F176" s="4"/>
      <c r="G176" s="17"/>
      <c r="H176" s="1"/>
      <c r="I176"/>
      <c r="J176"/>
      <c r="K176"/>
      <c r="L176"/>
      <c r="M176"/>
      <c r="N176"/>
      <c r="O176"/>
      <c r="P176"/>
    </row>
    <row r="177" spans="1:16" s="2" customFormat="1" ht="12.75">
      <c r="A177" s="16"/>
      <c r="C177"/>
      <c r="D177" s="18"/>
      <c r="E177" s="4"/>
      <c r="F177" s="4"/>
      <c r="G177" s="17"/>
      <c r="H177" s="1"/>
      <c r="I177"/>
      <c r="J177"/>
      <c r="K177"/>
      <c r="L177"/>
      <c r="M177"/>
      <c r="N177"/>
      <c r="O177"/>
      <c r="P177"/>
    </row>
    <row r="178" spans="1:16" s="2" customFormat="1" ht="12.75">
      <c r="A178" s="16"/>
      <c r="C178"/>
      <c r="D178" s="18"/>
      <c r="E178" s="4"/>
      <c r="F178" s="4"/>
      <c r="G178" s="17"/>
      <c r="H178" s="1"/>
      <c r="I178"/>
      <c r="J178"/>
      <c r="K178"/>
      <c r="L178"/>
      <c r="M178"/>
      <c r="N178"/>
      <c r="O178"/>
      <c r="P178"/>
    </row>
    <row r="179" spans="1:16" s="2" customFormat="1" ht="12.75">
      <c r="A179" s="16"/>
      <c r="C179"/>
      <c r="D179" s="18"/>
      <c r="E179" s="4"/>
      <c r="F179" s="4"/>
      <c r="G179" s="17"/>
      <c r="H179" s="1"/>
      <c r="I179"/>
      <c r="J179"/>
      <c r="K179"/>
      <c r="L179"/>
      <c r="M179"/>
      <c r="N179"/>
      <c r="O179"/>
      <c r="P179"/>
    </row>
    <row r="180" spans="1:16" s="2" customFormat="1" ht="12.75">
      <c r="A180" s="16"/>
      <c r="C180"/>
      <c r="D180" s="18"/>
      <c r="E180" s="4"/>
      <c r="F180" s="4"/>
      <c r="G180" s="17"/>
      <c r="H180" s="1"/>
      <c r="I180"/>
      <c r="J180"/>
      <c r="K180"/>
      <c r="L180"/>
      <c r="M180"/>
      <c r="N180"/>
      <c r="O180"/>
      <c r="P180"/>
    </row>
    <row r="181" spans="1:16" s="2" customFormat="1" ht="12.75">
      <c r="A181" s="16"/>
      <c r="C181"/>
      <c r="D181" s="18"/>
      <c r="E181" s="4"/>
      <c r="F181" s="4"/>
      <c r="G181" s="17"/>
      <c r="H181" s="1"/>
      <c r="I181"/>
      <c r="J181"/>
      <c r="K181"/>
      <c r="L181"/>
      <c r="M181"/>
      <c r="N181"/>
      <c r="O181"/>
      <c r="P181"/>
    </row>
    <row r="182" spans="1:16" s="2" customFormat="1" ht="12.75">
      <c r="A182" s="16"/>
      <c r="C182"/>
      <c r="D182" s="18"/>
      <c r="E182" s="4"/>
      <c r="F182" s="4"/>
      <c r="G182" s="17"/>
      <c r="H182" s="1"/>
      <c r="I182"/>
      <c r="J182"/>
      <c r="K182"/>
      <c r="L182"/>
      <c r="M182"/>
      <c r="N182"/>
      <c r="O182"/>
      <c r="P182"/>
    </row>
    <row r="183" spans="1:16" s="2" customFormat="1" ht="12.75">
      <c r="A183" s="16"/>
      <c r="C183"/>
      <c r="D183" s="18"/>
      <c r="E183" s="4"/>
      <c r="F183" s="4"/>
      <c r="G183" s="17"/>
      <c r="H183" s="1"/>
      <c r="I183"/>
      <c r="J183"/>
      <c r="K183"/>
      <c r="L183"/>
      <c r="M183"/>
      <c r="N183"/>
      <c r="O183"/>
      <c r="P183"/>
    </row>
    <row r="184" spans="1:16" s="2" customFormat="1" ht="12.75">
      <c r="A184" s="16"/>
      <c r="C184"/>
      <c r="D184" s="18"/>
      <c r="E184" s="4"/>
      <c r="F184" s="4"/>
      <c r="G184" s="17"/>
      <c r="H184" s="1"/>
      <c r="I184"/>
      <c r="J184"/>
      <c r="K184"/>
      <c r="L184"/>
      <c r="M184"/>
      <c r="N184"/>
      <c r="O184"/>
      <c r="P184"/>
    </row>
    <row r="185" spans="1:16" s="2" customFormat="1" ht="12.75">
      <c r="A185" s="16"/>
      <c r="C185"/>
      <c r="D185" s="18"/>
      <c r="E185" s="4"/>
      <c r="F185" s="4"/>
      <c r="G185" s="17"/>
      <c r="H185" s="1"/>
      <c r="I185"/>
      <c r="J185"/>
      <c r="K185"/>
      <c r="L185"/>
      <c r="M185"/>
      <c r="N185"/>
      <c r="O185"/>
      <c r="P185"/>
    </row>
    <row r="186" spans="1:16" s="2" customFormat="1" ht="12.75">
      <c r="A186" s="16"/>
      <c r="C186"/>
      <c r="D186" s="18"/>
      <c r="E186" s="4"/>
      <c r="F186" s="4"/>
      <c r="G186" s="17"/>
      <c r="H186" s="1"/>
      <c r="I186"/>
      <c r="J186"/>
      <c r="K186"/>
      <c r="L186"/>
      <c r="M186"/>
      <c r="N186"/>
      <c r="O186"/>
      <c r="P186"/>
    </row>
    <row r="187" spans="1:16" s="2" customFormat="1" ht="12.75">
      <c r="A187" s="16"/>
      <c r="C187"/>
      <c r="D187" s="18"/>
      <c r="E187" s="4"/>
      <c r="F187" s="4"/>
      <c r="G187" s="17"/>
      <c r="H187" s="1"/>
      <c r="I187"/>
      <c r="J187"/>
      <c r="K187"/>
      <c r="L187"/>
      <c r="M187"/>
      <c r="N187"/>
      <c r="O187"/>
      <c r="P187"/>
    </row>
    <row r="188" spans="1:16" s="2" customFormat="1" ht="12.75">
      <c r="A188" s="16"/>
      <c r="C188"/>
      <c r="D188" s="18"/>
      <c r="E188" s="4"/>
      <c r="F188" s="4"/>
      <c r="G188" s="17"/>
      <c r="H188" s="1"/>
      <c r="I188"/>
      <c r="J188"/>
      <c r="K188"/>
      <c r="L188"/>
      <c r="M188"/>
      <c r="N188"/>
      <c r="O188"/>
      <c r="P188"/>
    </row>
    <row r="189" spans="1:16" s="2" customFormat="1" ht="12.75">
      <c r="A189" s="16"/>
      <c r="C189"/>
      <c r="D189" s="18"/>
      <c r="E189" s="4"/>
      <c r="F189" s="4"/>
      <c r="G189" s="17"/>
      <c r="H189" s="1"/>
      <c r="I189"/>
      <c r="J189"/>
      <c r="K189"/>
      <c r="L189"/>
      <c r="M189"/>
      <c r="N189"/>
      <c r="O189"/>
      <c r="P189"/>
    </row>
    <row r="190" spans="1:16" s="2" customFormat="1" ht="12.75">
      <c r="A190" s="16"/>
      <c r="C190"/>
      <c r="D190" s="18"/>
      <c r="E190" s="4"/>
      <c r="F190" s="4"/>
      <c r="G190" s="17"/>
      <c r="H190" s="1"/>
      <c r="I190"/>
      <c r="J190"/>
      <c r="K190"/>
      <c r="L190"/>
      <c r="M190"/>
      <c r="N190"/>
      <c r="O190"/>
      <c r="P190"/>
    </row>
    <row r="191" spans="1:16" s="2" customFormat="1" ht="12.75">
      <c r="A191" s="16"/>
      <c r="C191"/>
      <c r="D191" s="18"/>
      <c r="E191" s="4"/>
      <c r="F191" s="4"/>
      <c r="G191" s="17"/>
      <c r="H191" s="1"/>
      <c r="I191"/>
      <c r="J191"/>
      <c r="K191"/>
      <c r="L191"/>
      <c r="M191"/>
      <c r="N191"/>
      <c r="O191"/>
      <c r="P191"/>
    </row>
    <row r="192" spans="1:16" s="2" customFormat="1" ht="12.75">
      <c r="A192" s="16"/>
      <c r="C192"/>
      <c r="D192" s="18"/>
      <c r="E192" s="4"/>
      <c r="F192" s="4"/>
      <c r="G192" s="17"/>
      <c r="H192" s="1"/>
      <c r="I192"/>
      <c r="J192"/>
      <c r="K192"/>
      <c r="L192"/>
      <c r="M192"/>
      <c r="N192"/>
      <c r="O192"/>
      <c r="P192"/>
    </row>
    <row r="193" spans="1:16" s="2" customFormat="1" ht="12.75">
      <c r="A193" s="16"/>
      <c r="C193"/>
      <c r="D193" s="18"/>
      <c r="E193" s="4"/>
      <c r="F193" s="4"/>
      <c r="G193" s="17"/>
      <c r="H193" s="1"/>
      <c r="I193"/>
      <c r="J193"/>
      <c r="K193"/>
      <c r="L193"/>
      <c r="M193"/>
      <c r="N193"/>
      <c r="O193"/>
      <c r="P193"/>
    </row>
    <row r="194" spans="1:16" s="2" customFormat="1" ht="12.75">
      <c r="A194" s="16"/>
      <c r="C194"/>
      <c r="D194" s="18"/>
      <c r="E194" s="4"/>
      <c r="F194" s="4"/>
      <c r="G194" s="17"/>
      <c r="H194" s="1"/>
      <c r="I194"/>
      <c r="J194"/>
      <c r="K194"/>
      <c r="L194"/>
      <c r="M194"/>
      <c r="N194"/>
      <c r="O194"/>
      <c r="P194"/>
    </row>
    <row r="195" spans="1:16" s="2" customFormat="1" ht="12.75">
      <c r="A195" s="16"/>
      <c r="C195"/>
      <c r="D195" s="18"/>
      <c r="E195" s="4"/>
      <c r="F195" s="4"/>
      <c r="G195" s="17"/>
      <c r="H195" s="1"/>
      <c r="I195"/>
      <c r="J195"/>
      <c r="K195"/>
      <c r="L195"/>
      <c r="M195"/>
      <c r="N195"/>
      <c r="O195"/>
      <c r="P195"/>
    </row>
    <row r="196" spans="1:16" s="2" customFormat="1" ht="12.75">
      <c r="A196" s="16"/>
      <c r="C196"/>
      <c r="D196" s="18"/>
      <c r="E196" s="4"/>
      <c r="F196" s="4"/>
      <c r="G196" s="17"/>
      <c r="H196" s="1"/>
      <c r="I196"/>
      <c r="J196"/>
      <c r="K196"/>
      <c r="L196"/>
      <c r="M196"/>
      <c r="N196"/>
      <c r="O196"/>
      <c r="P196"/>
    </row>
    <row r="197" spans="1:16" s="2" customFormat="1" ht="12.75">
      <c r="A197" s="16"/>
      <c r="C197"/>
      <c r="D197" s="18"/>
      <c r="E197" s="4"/>
      <c r="F197" s="4"/>
      <c r="G197" s="17"/>
      <c r="H197" s="1"/>
      <c r="I197"/>
      <c r="J197"/>
      <c r="K197"/>
      <c r="L197"/>
      <c r="M197"/>
      <c r="N197"/>
      <c r="O197"/>
      <c r="P197"/>
    </row>
    <row r="198" spans="1:16" s="2" customFormat="1" ht="12.75">
      <c r="A198" s="16"/>
      <c r="C198"/>
      <c r="D198" s="18"/>
      <c r="E198" s="4"/>
      <c r="F198" s="4"/>
      <c r="G198" s="17"/>
      <c r="H198" s="1"/>
      <c r="I198"/>
      <c r="J198"/>
      <c r="K198"/>
      <c r="L198"/>
      <c r="M198"/>
      <c r="N198"/>
      <c r="O198"/>
      <c r="P198"/>
    </row>
    <row r="199" spans="1:16" s="2" customFormat="1" ht="12.75">
      <c r="A199" s="16"/>
      <c r="C199"/>
      <c r="D199" s="18"/>
      <c r="E199" s="4"/>
      <c r="F199" s="4"/>
      <c r="G199" s="17"/>
      <c r="H199" s="1"/>
      <c r="I199"/>
      <c r="J199"/>
      <c r="K199"/>
      <c r="L199"/>
      <c r="M199"/>
      <c r="N199"/>
      <c r="O199"/>
      <c r="P199"/>
    </row>
    <row r="200" spans="1:16" s="2" customFormat="1" ht="12.75">
      <c r="A200" s="16"/>
      <c r="C200"/>
      <c r="D200" s="18"/>
      <c r="E200" s="4"/>
      <c r="F200" s="4"/>
      <c r="G200" s="17"/>
      <c r="H200" s="1"/>
      <c r="I200"/>
      <c r="J200"/>
      <c r="K200"/>
      <c r="L200"/>
      <c r="M200"/>
      <c r="N200"/>
      <c r="O200"/>
      <c r="P200"/>
    </row>
    <row r="201" spans="1:16" s="2" customFormat="1" ht="12.75">
      <c r="A201" s="16"/>
      <c r="C201"/>
      <c r="D201" s="18"/>
      <c r="E201" s="4"/>
      <c r="F201" s="4"/>
      <c r="G201" s="17"/>
      <c r="H201" s="1"/>
      <c r="I201"/>
      <c r="J201"/>
      <c r="K201"/>
      <c r="L201"/>
      <c r="M201"/>
      <c r="N201"/>
      <c r="O201"/>
      <c r="P201"/>
    </row>
    <row r="202" spans="1:16" s="2" customFormat="1" ht="12.75">
      <c r="A202" s="16"/>
      <c r="C202"/>
      <c r="D202" s="18"/>
      <c r="E202" s="4"/>
      <c r="F202" s="4"/>
      <c r="G202" s="17"/>
      <c r="H202" s="1"/>
      <c r="I202"/>
      <c r="J202"/>
      <c r="K202"/>
      <c r="L202"/>
      <c r="M202"/>
      <c r="N202"/>
      <c r="O202"/>
      <c r="P202"/>
    </row>
    <row r="203" spans="1:16" s="2" customFormat="1" ht="12.75">
      <c r="A203" s="16"/>
      <c r="C203"/>
      <c r="D203" s="18"/>
      <c r="E203" s="4"/>
      <c r="F203" s="4"/>
      <c r="G203" s="17"/>
      <c r="H203" s="1"/>
      <c r="I203"/>
      <c r="J203"/>
      <c r="K203"/>
      <c r="L203"/>
      <c r="M203"/>
      <c r="N203"/>
      <c r="O203"/>
      <c r="P203"/>
    </row>
    <row r="204" spans="1:16" s="2" customFormat="1" ht="12.75">
      <c r="A204" s="16"/>
      <c r="C204"/>
      <c r="D204" s="18"/>
      <c r="E204" s="4"/>
      <c r="F204" s="4"/>
      <c r="G204" s="17"/>
      <c r="H204" s="1"/>
      <c r="I204"/>
      <c r="J204"/>
      <c r="K204"/>
      <c r="L204"/>
      <c r="M204"/>
      <c r="N204"/>
      <c r="O204"/>
      <c r="P204"/>
    </row>
    <row r="205" spans="1:16" s="2" customFormat="1" ht="12.75">
      <c r="A205" s="16"/>
      <c r="C205"/>
      <c r="D205" s="18"/>
      <c r="E205" s="4"/>
      <c r="F205" s="4"/>
      <c r="G205" s="17"/>
      <c r="H205" s="1"/>
      <c r="I205"/>
      <c r="J205"/>
      <c r="K205"/>
      <c r="L205"/>
      <c r="M205"/>
      <c r="N205"/>
      <c r="O205"/>
      <c r="P205"/>
    </row>
    <row r="206" spans="1:16" s="2" customFormat="1" ht="12.75">
      <c r="A206" s="16"/>
      <c r="C206"/>
      <c r="D206" s="18"/>
      <c r="E206" s="4"/>
      <c r="F206" s="4"/>
      <c r="G206" s="17"/>
      <c r="H206" s="1"/>
      <c r="I206"/>
      <c r="J206"/>
      <c r="K206"/>
      <c r="L206"/>
      <c r="M206"/>
      <c r="N206"/>
      <c r="O206"/>
      <c r="P206"/>
    </row>
    <row r="207" spans="1:16" s="2" customFormat="1" ht="12.75">
      <c r="A207" s="16"/>
      <c r="C207"/>
      <c r="D207" s="18"/>
      <c r="E207" s="4"/>
      <c r="F207" s="4"/>
      <c r="G207" s="17"/>
      <c r="H207" s="1"/>
      <c r="I207"/>
      <c r="J207"/>
      <c r="K207"/>
      <c r="L207"/>
      <c r="M207"/>
      <c r="N207"/>
      <c r="O207"/>
      <c r="P207"/>
    </row>
    <row r="208" spans="1:16" s="2" customFormat="1" ht="12.75">
      <c r="A208" s="16"/>
      <c r="C208"/>
      <c r="D208" s="18"/>
      <c r="E208" s="4"/>
      <c r="F208" s="4"/>
      <c r="G208" s="17"/>
      <c r="H208" s="1"/>
      <c r="I208"/>
      <c r="J208"/>
      <c r="K208"/>
      <c r="L208"/>
      <c r="M208"/>
      <c r="N208"/>
      <c r="O208"/>
      <c r="P208"/>
    </row>
    <row r="209" spans="1:16" s="2" customFormat="1" ht="12.75">
      <c r="A209" s="16"/>
      <c r="C209"/>
      <c r="D209" s="18"/>
      <c r="E209" s="4"/>
      <c r="F209" s="4"/>
      <c r="G209" s="17"/>
      <c r="H209" s="1"/>
      <c r="I209"/>
      <c r="J209"/>
      <c r="K209"/>
      <c r="L209"/>
      <c r="M209"/>
      <c r="N209"/>
      <c r="O209"/>
      <c r="P209"/>
    </row>
    <row r="210" spans="1:16" s="2" customFormat="1" ht="12.75">
      <c r="A210" s="16"/>
      <c r="C210"/>
      <c r="D210" s="18"/>
      <c r="E210" s="4"/>
      <c r="F210" s="4"/>
      <c r="G210" s="17"/>
      <c r="H210" s="1"/>
      <c r="I210"/>
      <c r="J210"/>
      <c r="K210"/>
      <c r="L210"/>
      <c r="M210"/>
      <c r="N210"/>
      <c r="O210"/>
      <c r="P210"/>
    </row>
    <row r="211" spans="1:16" s="2" customFormat="1" ht="12.75">
      <c r="A211" s="16"/>
      <c r="C211"/>
      <c r="D211" s="18"/>
      <c r="E211" s="4"/>
      <c r="F211" s="4"/>
      <c r="G211" s="17"/>
      <c r="H211" s="1"/>
      <c r="I211"/>
      <c r="J211"/>
      <c r="K211"/>
      <c r="L211"/>
      <c r="M211"/>
      <c r="N211"/>
      <c r="O211"/>
      <c r="P211"/>
    </row>
    <row r="212" spans="1:16" s="2" customFormat="1" ht="12.75">
      <c r="A212" s="16"/>
      <c r="C212"/>
      <c r="D212" s="18"/>
      <c r="E212" s="4"/>
      <c r="F212" s="4"/>
      <c r="G212" s="17"/>
      <c r="H212" s="1"/>
      <c r="I212"/>
      <c r="J212"/>
      <c r="K212"/>
      <c r="L212"/>
      <c r="M212"/>
      <c r="N212"/>
      <c r="O212"/>
      <c r="P212"/>
    </row>
    <row r="213" spans="1:16" s="2" customFormat="1" ht="12.75">
      <c r="A213" s="16"/>
      <c r="C213"/>
      <c r="D213" s="18"/>
      <c r="E213" s="4"/>
      <c r="F213" s="4"/>
      <c r="G213" s="17"/>
      <c r="H213" s="1"/>
      <c r="I213"/>
      <c r="J213"/>
      <c r="K213"/>
      <c r="L213"/>
      <c r="M213"/>
      <c r="N213"/>
      <c r="O213"/>
      <c r="P213"/>
    </row>
    <row r="214" spans="1:16" s="2" customFormat="1" ht="12.75">
      <c r="A214" s="16"/>
      <c r="C214"/>
      <c r="D214" s="18"/>
      <c r="E214" s="4"/>
      <c r="F214" s="4"/>
      <c r="G214" s="17"/>
      <c r="H214" s="1"/>
      <c r="I214"/>
      <c r="J214"/>
      <c r="K214"/>
      <c r="L214"/>
      <c r="M214"/>
      <c r="N214"/>
      <c r="O214"/>
      <c r="P214"/>
    </row>
    <row r="215" spans="1:16" s="2" customFormat="1" ht="12.75">
      <c r="A215" s="16"/>
      <c r="C215"/>
      <c r="D215" s="18"/>
      <c r="E215" s="4"/>
      <c r="F215" s="4"/>
      <c r="G215" s="17"/>
      <c r="H215" s="1"/>
      <c r="I215"/>
      <c r="J215"/>
      <c r="K215"/>
      <c r="L215"/>
      <c r="M215"/>
      <c r="N215"/>
      <c r="O215"/>
      <c r="P215"/>
    </row>
    <row r="216" spans="1:16" s="2" customFormat="1" ht="12.75">
      <c r="A216" s="16"/>
      <c r="C216"/>
      <c r="D216" s="18"/>
      <c r="E216" s="4"/>
      <c r="F216" s="4"/>
      <c r="G216" s="17"/>
      <c r="H216" s="1"/>
      <c r="I216"/>
      <c r="J216"/>
      <c r="K216"/>
      <c r="L216"/>
      <c r="M216"/>
      <c r="N216"/>
      <c r="O216"/>
      <c r="P216"/>
    </row>
    <row r="217" spans="1:16" s="2" customFormat="1" ht="12.75">
      <c r="A217" s="16"/>
      <c r="C217"/>
      <c r="D217" s="18"/>
      <c r="E217" s="4"/>
      <c r="F217" s="4"/>
      <c r="G217" s="17"/>
      <c r="H217" s="1"/>
      <c r="I217"/>
      <c r="J217"/>
      <c r="K217"/>
      <c r="L217"/>
      <c r="M217"/>
      <c r="N217"/>
      <c r="O217"/>
      <c r="P217"/>
    </row>
    <row r="218" spans="1:16" s="2" customFormat="1" ht="12.75">
      <c r="A218" s="16"/>
      <c r="C218"/>
      <c r="D218" s="18"/>
      <c r="E218" s="4"/>
      <c r="F218" s="4"/>
      <c r="G218" s="17"/>
      <c r="H218" s="1"/>
      <c r="I218"/>
      <c r="J218"/>
      <c r="K218"/>
      <c r="L218"/>
      <c r="M218"/>
      <c r="N218"/>
      <c r="O218"/>
      <c r="P218"/>
    </row>
    <row r="219" spans="1:16" s="2" customFormat="1" ht="12.75">
      <c r="A219" s="16"/>
      <c r="C219"/>
      <c r="D219" s="18"/>
      <c r="E219" s="4"/>
      <c r="F219" s="4"/>
      <c r="G219" s="17"/>
      <c r="H219" s="1"/>
      <c r="I219"/>
      <c r="J219"/>
      <c r="K219"/>
      <c r="L219"/>
      <c r="M219"/>
      <c r="N219"/>
      <c r="O219"/>
      <c r="P219"/>
    </row>
    <row r="220" spans="1:16" s="2" customFormat="1" ht="12.75">
      <c r="A220" s="16"/>
      <c r="C220"/>
      <c r="D220" s="18"/>
      <c r="E220" s="4"/>
      <c r="F220" s="4"/>
      <c r="G220" s="17"/>
      <c r="H220" s="1"/>
      <c r="I220"/>
      <c r="J220"/>
      <c r="K220"/>
      <c r="L220"/>
      <c r="M220"/>
      <c r="N220"/>
      <c r="O220"/>
      <c r="P220"/>
    </row>
    <row r="221" spans="1:16" s="2" customFormat="1" ht="12.75">
      <c r="A221" s="16"/>
      <c r="C221"/>
      <c r="D221" s="18"/>
      <c r="E221" s="4"/>
      <c r="F221" s="4"/>
      <c r="G221" s="17"/>
      <c r="H221" s="1"/>
      <c r="I221"/>
      <c r="J221"/>
      <c r="K221"/>
      <c r="L221"/>
      <c r="M221"/>
      <c r="N221"/>
      <c r="O221"/>
      <c r="P221"/>
    </row>
    <row r="222" spans="1:16" s="2" customFormat="1" ht="12.75">
      <c r="A222" s="16"/>
      <c r="C222"/>
      <c r="D222" s="18"/>
      <c r="E222" s="4"/>
      <c r="F222" s="4"/>
      <c r="G222" s="17"/>
      <c r="H222" s="1"/>
      <c r="I222"/>
      <c r="J222"/>
      <c r="K222"/>
      <c r="L222"/>
      <c r="M222"/>
      <c r="N222"/>
      <c r="O222"/>
      <c r="P222"/>
    </row>
    <row r="223" spans="1:16" s="2" customFormat="1" ht="12.75">
      <c r="A223" s="16"/>
      <c r="C223"/>
      <c r="D223" s="18"/>
      <c r="E223" s="4"/>
      <c r="F223" s="4"/>
      <c r="G223" s="17"/>
      <c r="H223" s="1"/>
      <c r="I223"/>
      <c r="J223"/>
      <c r="K223"/>
      <c r="L223"/>
      <c r="M223"/>
      <c r="N223"/>
      <c r="O223"/>
      <c r="P223"/>
    </row>
    <row r="224" spans="1:16" s="2" customFormat="1" ht="12.75">
      <c r="A224" s="16"/>
      <c r="C224"/>
      <c r="D224" s="18"/>
      <c r="E224" s="4"/>
      <c r="F224" s="4"/>
      <c r="G224" s="17"/>
      <c r="H224" s="1"/>
      <c r="I224"/>
      <c r="J224"/>
      <c r="K224"/>
      <c r="L224"/>
      <c r="M224"/>
      <c r="N224"/>
      <c r="O224"/>
      <c r="P224"/>
    </row>
  </sheetData>
  <printOptions headings="1" horizontalCentered="1"/>
  <pageMargins left="0.31" right="0.25" top="0.76" bottom="0.25" header="0.41" footer="0.33"/>
  <pageSetup fitToHeight="1" fitToWidth="1" horizontalDpi="600" verticalDpi="600" orientation="landscape" scale="59" r:id="rId1"/>
  <headerFooter alignWithMargins="0">
    <oddHeader>&amp;C&amp;"Arial,Bold"&amp;18 "PROJECT QUANTITIES AND COST ESTIMATE SHEET"</oddHeader>
  </headerFooter>
  <rowBreaks count="2" manualBreakCount="2">
    <brk id="71" max="65535" man="1"/>
    <brk id="10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quantities and cost estimate sheet</dc:title>
  <dc:subject/>
  <dc:creator>Development Review</dc:creator>
  <cp:keywords/>
  <dc:description>updated June 2004 with new fee amounts</dc:description>
  <cp:lastModifiedBy>acarney</cp:lastModifiedBy>
  <dcterms:created xsi:type="dcterms:W3CDTF">2004-06-30T19:59:31Z</dcterms:created>
  <dcterms:modified xsi:type="dcterms:W3CDTF">2010-04-09T19:01:15Z</dcterms:modified>
  <cp:category/>
  <cp:version/>
  <cp:contentType/>
  <cp:contentStatus/>
</cp:coreProperties>
</file>