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5580" windowWidth="15390" windowHeight="2280" tabRatio="816" activeTab="1"/>
  </bookViews>
  <sheets>
    <sheet name="Rules, Terms &amp; Condition" sheetId="1" r:id="rId1"/>
    <sheet name="Participation Request" sheetId="2" r:id="rId2"/>
    <sheet name="Design Incentive Request" sheetId="3" r:id="rId3"/>
    <sheet name="Construction Incentive Request" sheetId="4" r:id="rId4"/>
    <sheet name="Performance Incentive Request" sheetId="5" state="hidden" r:id="rId5"/>
    <sheet name="Configure" sheetId="6" state="hidden" r:id="rId6"/>
  </sheets>
  <definedNames>
    <definedName name="_xlnm.Print_Area" localSheetId="5">'Configure'!$C$3:$T$38</definedName>
    <definedName name="_xlnm.Print_Area" localSheetId="3">'Construction Incentive Request'!$C$7:$AV$86</definedName>
    <definedName name="_xlnm.Print_Area" localSheetId="2">'Design Incentive Request'!$C$7:$AV$96</definedName>
    <definedName name="_xlnm.Print_Area" localSheetId="1">'Participation Request'!$C$7:$AV$98</definedName>
    <definedName name="_xlnm.Print_Area" localSheetId="4">'Performance Incentive Request'!$C$15:$AV$92</definedName>
    <definedName name="_xlnm.Print_Area" localSheetId="0">'Rules, Terms &amp; Condition'!$C$7:$AV$112</definedName>
    <definedName name="_xlnm.Print_Titles" localSheetId="5">'Configure'!$3:$5</definedName>
    <definedName name="_xlnm.Print_Titles" localSheetId="3">'Construction Incentive Request'!$3:$6</definedName>
    <definedName name="_xlnm.Print_Titles" localSheetId="2">'Design Incentive Request'!$3:$6</definedName>
    <definedName name="_xlnm.Print_Titles" localSheetId="1">'Participation Request'!$3:$6</definedName>
    <definedName name="_xlnm.Print_Titles" localSheetId="4">'Performance Incentive Request'!$3:$14</definedName>
    <definedName name="_xlnm.Print_Titles" localSheetId="0">'Rules, Terms &amp; Condition'!$3:$6</definedName>
  </definedNames>
  <calcPr fullCalcOnLoad="1"/>
</workbook>
</file>

<file path=xl/sharedStrings.xml><?xml version="1.0" encoding="utf-8"?>
<sst xmlns="http://schemas.openxmlformats.org/spreadsheetml/2006/main" count="428" uniqueCount="211">
  <si>
    <t>Business Name</t>
  </si>
  <si>
    <t>State:</t>
  </si>
  <si>
    <t>Zip Code:</t>
  </si>
  <si>
    <t>Phone:</t>
  </si>
  <si>
    <t xml:space="preserve">  Other:</t>
  </si>
  <si>
    <t>Remove Cell Shading</t>
  </si>
  <si>
    <t>Customize</t>
  </si>
  <si>
    <t xml:space="preserve">  Assessment / Audit</t>
  </si>
  <si>
    <t xml:space="preserve">  Bill Insert</t>
  </si>
  <si>
    <t xml:space="preserve">  City Representative</t>
  </si>
  <si>
    <t xml:space="preserve">  Contractor / Consultant</t>
  </si>
  <si>
    <t xml:space="preserve">  Event</t>
  </si>
  <si>
    <t xml:space="preserve">  Postcard</t>
  </si>
  <si>
    <t xml:space="preserve">  Radio Ad</t>
  </si>
  <si>
    <t xml:space="preserve">  Retailer / Vendor</t>
  </si>
  <si>
    <t xml:space="preserve">  Television Ad</t>
  </si>
  <si>
    <t xml:space="preserve">  Utilities' Website</t>
  </si>
  <si>
    <t xml:space="preserve">  Word of Mouth</t>
  </si>
  <si>
    <t xml:space="preserve">  Past Participant</t>
  </si>
  <si>
    <t>Site Address</t>
  </si>
  <si>
    <t>Email:</t>
  </si>
  <si>
    <t xml:space="preserve">  Email</t>
  </si>
  <si>
    <t>Primary Contact</t>
  </si>
  <si>
    <t xml:space="preserve">  Internet Ad</t>
  </si>
  <si>
    <t xml:space="preserve">  Outdoor Ad</t>
  </si>
  <si>
    <t xml:space="preserve">  Print Ad</t>
  </si>
  <si>
    <t>Date:</t>
  </si>
  <si>
    <r>
      <t>Mailing Address</t>
    </r>
    <r>
      <rPr>
        <i/>
        <sz val="8"/>
        <color indexed="63"/>
        <rFont val="Calibri"/>
        <family val="2"/>
      </rPr>
      <t xml:space="preserve"> (for incentive payment)</t>
    </r>
  </si>
  <si>
    <t xml:space="preserve">  Design Development</t>
  </si>
  <si>
    <t xml:space="preserve">  Schematic Design</t>
  </si>
  <si>
    <t xml:space="preserve">  Pre-Design</t>
  </si>
  <si>
    <t xml:space="preserve">  Design-Bid-Build</t>
  </si>
  <si>
    <t xml:space="preserve">  Design-Build</t>
  </si>
  <si>
    <t>Building/Project Designation</t>
  </si>
  <si>
    <t xml:space="preserve">  Government</t>
  </si>
  <si>
    <t xml:space="preserve">  Owner Occupied</t>
  </si>
  <si>
    <t xml:space="preserve">  CM/GC</t>
  </si>
  <si>
    <t xml:space="preserve">  Electricity and natural gas
  bill copies for above data</t>
  </si>
  <si>
    <t>Construction Estimate</t>
  </si>
  <si>
    <t>kBtu/ft²/yr</t>
  </si>
  <si>
    <t>Banking/Financial Services</t>
  </si>
  <si>
    <t>Education</t>
  </si>
  <si>
    <t>Food Sales/Service</t>
  </si>
  <si>
    <t>Health Care</t>
  </si>
  <si>
    <t>Lodging/Residential</t>
  </si>
  <si>
    <t>Manufacturing/Industrial</t>
  </si>
  <si>
    <t>Mixed Use</t>
  </si>
  <si>
    <t>Office</t>
  </si>
  <si>
    <t>Parking</t>
  </si>
  <si>
    <t>Public Services</t>
  </si>
  <si>
    <t>Religious Worship</t>
  </si>
  <si>
    <t>Retail</t>
  </si>
  <si>
    <t>Services</t>
  </si>
  <si>
    <t>Science/Technology</t>
  </si>
  <si>
    <t>Utility</t>
  </si>
  <si>
    <t>Warehouse/Storage</t>
  </si>
  <si>
    <t>Performance Incentive</t>
  </si>
  <si>
    <t>kWh/yr</t>
  </si>
  <si>
    <t>therms/yr</t>
  </si>
  <si>
    <t>Billed Energy Use</t>
  </si>
  <si>
    <t>rated kW output</t>
  </si>
  <si>
    <t>kWh/yr from renewables only</t>
  </si>
  <si>
    <r>
      <t>Renewables Production</t>
    </r>
    <r>
      <rPr>
        <sz val="8"/>
        <color indexed="63"/>
        <rFont val="Calibri"/>
        <family val="2"/>
      </rPr>
      <t xml:space="preserve"> (if applicable)</t>
    </r>
  </si>
  <si>
    <t>Electricity:</t>
  </si>
  <si>
    <t>Natural Gas:</t>
  </si>
  <si>
    <t>Project Area:</t>
  </si>
  <si>
    <t>Actual EUI:</t>
  </si>
  <si>
    <t>Variables</t>
  </si>
  <si>
    <t>$/kBtu</t>
  </si>
  <si>
    <t>%</t>
  </si>
  <si>
    <t>Performance Incentive Design Team %</t>
  </si>
  <si>
    <t>Renewables</t>
  </si>
  <si>
    <t>kWh per 
Rated kW</t>
  </si>
  <si>
    <t>Required % from Efficiency</t>
  </si>
  <si>
    <t xml:space="preserve"> Remove cell shading</t>
  </si>
  <si>
    <t>Project ID:</t>
  </si>
  <si>
    <t>Incentive % for Construction Phase</t>
  </si>
  <si>
    <t>Design Assistance - Configure</t>
  </si>
  <si>
    <t>Notes:</t>
  </si>
  <si>
    <t xml:space="preserve">Factor for Rated kW Incentive </t>
  </si>
  <si>
    <t>Monthly Utility Bill Data</t>
  </si>
  <si>
    <t>May</t>
  </si>
  <si>
    <t>Owner Agreement</t>
  </si>
  <si>
    <t xml:space="preserve">  Build to Lease</t>
  </si>
  <si>
    <t xml:space="preserve">  Build to Sell</t>
  </si>
  <si>
    <t>Performance Incentive Basis</t>
  </si>
  <si>
    <t>Performance Incentive Request</t>
  </si>
  <si>
    <t>Construction Incentive Request</t>
  </si>
  <si>
    <t>Design Incentive Request</t>
  </si>
  <si>
    <t>Elements</t>
  </si>
  <si>
    <t>Electricity</t>
  </si>
  <si>
    <t>kWh</t>
  </si>
  <si>
    <t>therms</t>
  </si>
  <si>
    <t>Natural Gas</t>
  </si>
  <si>
    <t>January</t>
  </si>
  <si>
    <t>February</t>
  </si>
  <si>
    <t>March</t>
  </si>
  <si>
    <t>April</t>
  </si>
  <si>
    <t>June</t>
  </si>
  <si>
    <t>July</t>
  </si>
  <si>
    <t>August</t>
  </si>
  <si>
    <t>September</t>
  </si>
  <si>
    <t>November</t>
  </si>
  <si>
    <t>December</t>
  </si>
  <si>
    <t>kW Facility</t>
  </si>
  <si>
    <t>kW Coincident</t>
  </si>
  <si>
    <t>Required Documentation Included</t>
  </si>
  <si>
    <t>Inputs, Selections, and Calculations</t>
  </si>
  <si>
    <t>October</t>
  </si>
  <si>
    <t>For Utilities' Use Only</t>
  </si>
  <si>
    <t>Program Rules, Terms and Conditions</t>
  </si>
  <si>
    <t>Participation Request</t>
  </si>
  <si>
    <t>Utilities' Integrated Design Assistance Program</t>
  </si>
  <si>
    <r>
      <t xml:space="preserve">• I have read and understand all </t>
    </r>
    <r>
      <rPr>
        <u val="single"/>
        <sz val="8"/>
        <color indexed="62"/>
        <rFont val="Calibri"/>
        <family val="2"/>
      </rPr>
      <t>Program rules, terms and conditions</t>
    </r>
    <r>
      <rPr>
        <sz val="8"/>
        <color indexed="63"/>
        <rFont val="Calibri"/>
        <family val="2"/>
      </rPr>
      <t xml:space="preserve"> described on this application
• I further acknowledge that compliance with such requirements, terms and conditions is a condition of any funding awarded.
• I certify as the owner or the owner’s authorized representative that all the information contained within the Program application is true and factual.
• As the signatory, I have the authority to submit this application in relation to the terms and conditions listed above and as referenced elsewhere.</t>
    </r>
  </si>
  <si>
    <r>
      <t xml:space="preserve">I Accept the </t>
    </r>
    <r>
      <rPr>
        <u val="single"/>
        <sz val="9"/>
        <color indexed="62"/>
        <rFont val="Calibri"/>
        <family val="2"/>
      </rPr>
      <t>Terms &amp; Conditions</t>
    </r>
    <r>
      <rPr>
        <sz val="9"/>
        <color indexed="63"/>
        <rFont val="Calibri"/>
        <family val="2"/>
      </rPr>
      <t>:</t>
    </r>
  </si>
  <si>
    <t>By checking 'I Accept the Terms &amp; Conditions' and entering an email below, the Participant acknowledges and agrees that:</t>
  </si>
  <si>
    <r>
      <t xml:space="preserve">• I have read and understand all </t>
    </r>
    <r>
      <rPr>
        <u val="single"/>
        <sz val="8"/>
        <color indexed="62"/>
        <rFont val="Calibri"/>
        <family val="2"/>
      </rPr>
      <t>Program Rules, Terms and Conditions</t>
    </r>
    <r>
      <rPr>
        <sz val="8"/>
        <color indexed="63"/>
        <rFont val="Calibri"/>
        <family val="2"/>
      </rPr>
      <t xml:space="preserve"> described on this application
• I further acknowledge that compliance with such requirements, terms and conditions is a condition of any funding awarded.
• I certify as the owner or the owner’s authorized representative that all the information contained within the Program application is true and factual.
• As the signatory, I have the authority to submit this application in relation to the terms and conditions listed above and as referenced elsewhere.</t>
    </r>
  </si>
  <si>
    <t>Utilities' Integrated Design Assistance Program v1.02</t>
  </si>
  <si>
    <t>Overview</t>
  </si>
  <si>
    <t>Owner Information</t>
  </si>
  <si>
    <t>Project Information</t>
  </si>
  <si>
    <t xml:space="preserve">  Full/Legal:</t>
  </si>
  <si>
    <t xml:space="preserve">  Common:</t>
  </si>
  <si>
    <t xml:space="preserve">  Street:</t>
  </si>
  <si>
    <t xml:space="preserve">  City:</t>
  </si>
  <si>
    <t xml:space="preserve">  Name:</t>
  </si>
  <si>
    <t xml:space="preserve">  Email:</t>
  </si>
  <si>
    <t xml:space="preserve">  Relation to Owner:</t>
  </si>
  <si>
    <t xml:space="preserve">  Start Date:</t>
  </si>
  <si>
    <t xml:space="preserve">  End Date:</t>
  </si>
  <si>
    <t xml:space="preserve">  Building Type:</t>
  </si>
  <si>
    <t xml:space="preserve">Zip Code: </t>
  </si>
  <si>
    <t xml:space="preserve">State: </t>
  </si>
  <si>
    <t xml:space="preserve">  Budget:</t>
  </si>
  <si>
    <t xml:space="preserve">  Source(s) of Referral</t>
  </si>
  <si>
    <t xml:space="preserve">  Design Process Type</t>
  </si>
  <si>
    <t xml:space="preserve">  Current Design Stage</t>
  </si>
  <si>
    <t xml:space="preserve">  Ownership Plan</t>
  </si>
  <si>
    <t xml:space="preserve">  Payment
  Address:</t>
  </si>
  <si>
    <t>Application Navigation</t>
  </si>
  <si>
    <t>Program Rules</t>
  </si>
  <si>
    <t>Terms and Conditions</t>
  </si>
  <si>
    <t xml:space="preserve">  Date Received:</t>
  </si>
  <si>
    <t xml:space="preserve">  Signature:</t>
  </si>
  <si>
    <t xml:space="preserve">  Notes:</t>
  </si>
  <si>
    <t xml:space="preserve">  Date Approved:</t>
  </si>
  <si>
    <t>Agreement</t>
  </si>
  <si>
    <t>Utility Bill Summary</t>
  </si>
  <si>
    <t>Prior to or during the pre-design or schematic design phases, fill out this request, then submit it to Fort Collins Utilities at utilities@fcgov.com. This form can be digitally signed by completing the Owner Agreement section at the end.</t>
  </si>
  <si>
    <t>After at least one year (max two) of building occupation, fill out this request based on a consecutive 12-month period, then submit it, along with any additional required documentation, to Fort Collins Utilities at utilities@fcgov.com. This form can be digitally signed by completing the Owner Agreement section at the end.</t>
  </si>
  <si>
    <t xml:space="preserve"> ft²</t>
  </si>
  <si>
    <t>This application, to be completed the Owner, is required for acceptance into the program and to be eligible for Design and Construction Incentives (as defined in the Program Manual). Submit the completed application to IDAP Program Manager at utilities@fcgov.com. For more information, please reference the Program Manual, which can be found at www.fcgov.com/idap, email utilities@fcgov.com, or phone 970-221-6700.</t>
  </si>
  <si>
    <t>Construction Incentive</t>
  </si>
  <si>
    <t>Address</t>
  </si>
  <si>
    <t>Name</t>
  </si>
  <si>
    <t xml:space="preserve">  Design Incentive:</t>
  </si>
  <si>
    <t xml:space="preserve">  Construction Incentive:</t>
  </si>
  <si>
    <t>Annual Building Performance</t>
  </si>
  <si>
    <t>Incentive Potential</t>
  </si>
  <si>
    <t xml:space="preserve"> $</t>
  </si>
  <si>
    <t xml:space="preserve"> kWh</t>
  </si>
  <si>
    <t xml:space="preserve"> $ / therm</t>
  </si>
  <si>
    <t xml:space="preserve"> $ / kWh</t>
  </si>
  <si>
    <t xml:space="preserve">  Blended Utility Rates Used:</t>
  </si>
  <si>
    <t>Project Description, Comments, Notes, Etc.</t>
  </si>
  <si>
    <r>
      <t xml:space="preserve">  Target (PBP</t>
    </r>
    <r>
      <rPr>
        <vertAlign val="subscript"/>
        <sz val="9"/>
        <color indexed="63"/>
        <rFont val="Calibri"/>
        <family val="2"/>
      </rPr>
      <t>t</t>
    </r>
    <r>
      <rPr>
        <sz val="9"/>
        <color indexed="63"/>
        <rFont val="Calibri"/>
        <family val="2"/>
      </rPr>
      <t>):</t>
    </r>
  </si>
  <si>
    <t xml:space="preserve"> kBtu per ft²</t>
  </si>
  <si>
    <t>Electricity Use</t>
  </si>
  <si>
    <t>Natural Gas Use</t>
  </si>
  <si>
    <t>Energy Use / Project Area</t>
  </si>
  <si>
    <t>Utility Cost</t>
  </si>
  <si>
    <t>kBtu</t>
  </si>
  <si>
    <t>thm</t>
  </si>
  <si>
    <r>
      <t>kBtu / ft</t>
    </r>
    <r>
      <rPr>
        <sz val="6"/>
        <color indexed="63"/>
        <rFont val="Calibri"/>
        <family val="2"/>
      </rPr>
      <t>²</t>
    </r>
  </si>
  <si>
    <t>$</t>
  </si>
  <si>
    <r>
      <t>ft</t>
    </r>
    <r>
      <rPr>
        <sz val="6"/>
        <color indexed="63"/>
        <rFont val="Calibri"/>
        <family val="2"/>
      </rPr>
      <t>²</t>
    </r>
  </si>
  <si>
    <t>Rate</t>
  </si>
  <si>
    <r>
      <t xml:space="preserve">  Project Area</t>
    </r>
    <r>
      <rPr>
        <sz val="7"/>
        <color indexed="63"/>
        <rFont val="Calibri"/>
        <family val="2"/>
      </rPr>
      <t xml:space="preserve"> (ft²)</t>
    </r>
    <r>
      <rPr>
        <sz val="9"/>
        <color indexed="63"/>
        <rFont val="Calibri"/>
        <family val="2"/>
      </rPr>
      <t>:</t>
    </r>
  </si>
  <si>
    <t xml:space="preserve">  All Elements Completed:</t>
  </si>
  <si>
    <r>
      <t xml:space="preserve">  Modeled</t>
    </r>
    <r>
      <rPr>
        <sz val="8"/>
        <color indexed="63"/>
        <rFont val="Calibri"/>
        <family val="2"/>
      </rPr>
      <t xml:space="preserve"> (PBP</t>
    </r>
    <r>
      <rPr>
        <vertAlign val="subscript"/>
        <sz val="8"/>
        <color indexed="63"/>
        <rFont val="Calibri"/>
        <family val="2"/>
      </rPr>
      <t>m</t>
    </r>
    <r>
      <rPr>
        <sz val="8"/>
        <color indexed="63"/>
        <rFont val="Calibri"/>
        <family val="2"/>
      </rPr>
      <t xml:space="preserve">) </t>
    </r>
    <r>
      <rPr>
        <sz val="8"/>
        <color indexed="63"/>
        <rFont val="Calibri"/>
        <family val="2"/>
      </rPr>
      <t>≤</t>
    </r>
    <r>
      <rPr>
        <sz val="8"/>
        <color indexed="63"/>
        <rFont val="Calibri"/>
        <family val="2"/>
      </rPr>
      <t xml:space="preserve"> Target (PBPt):</t>
    </r>
  </si>
  <si>
    <r>
      <t xml:space="preserve">  Modeled (PBP</t>
    </r>
    <r>
      <rPr>
        <vertAlign val="subscript"/>
        <sz val="9"/>
        <color indexed="63"/>
        <rFont val="Calibri"/>
        <family val="2"/>
      </rPr>
      <t>m</t>
    </r>
    <r>
      <rPr>
        <sz val="9"/>
        <color indexed="63"/>
        <rFont val="Calibri"/>
        <family val="2"/>
      </rPr>
      <t>):</t>
    </r>
  </si>
  <si>
    <t>(All 5 elements required for design incentive, indicated below by entering completion dates)</t>
  </si>
  <si>
    <t xml:space="preserve"> Date of design development energy meeting</t>
  </si>
  <si>
    <t xml:space="preserve"> Date of schematic design charrette</t>
  </si>
  <si>
    <t xml:space="preserve"> Date of schematic design energy report (Utilities' format) and drawing submittal</t>
  </si>
  <si>
    <t xml:space="preserve"> Date of design development energy report (Utilities' format) and drawings submittal</t>
  </si>
  <si>
    <t xml:space="preserve"> Date of final energy report (Utilities'' format) and construction document submittal</t>
  </si>
  <si>
    <t>Incentive Estimate &amp; Requirements</t>
  </si>
  <si>
    <t>Incentive Requirements</t>
  </si>
  <si>
    <t xml:space="preserve">  Date:</t>
  </si>
  <si>
    <t xml:space="preserve">   Payment Address:</t>
  </si>
  <si>
    <t xml:space="preserve">   Payment Amount:</t>
  </si>
  <si>
    <r>
      <t xml:space="preserve">   I Accept the </t>
    </r>
    <r>
      <rPr>
        <u val="single"/>
        <sz val="8.5"/>
        <color indexed="62"/>
        <rFont val="Calibri"/>
        <family val="2"/>
      </rPr>
      <t>Terms &amp; Conditions</t>
    </r>
    <r>
      <rPr>
        <sz val="8.5"/>
        <color indexed="63"/>
        <rFont val="Calibri"/>
        <family val="2"/>
      </rPr>
      <t>:</t>
    </r>
  </si>
  <si>
    <t xml:space="preserve">  Project ID:</t>
  </si>
  <si>
    <t xml:space="preserve">  Verified Project Area:</t>
  </si>
  <si>
    <r>
      <rPr>
        <b/>
        <sz val="9"/>
        <color indexed="63"/>
        <rFont val="Calibri"/>
        <family val="2"/>
      </rPr>
      <t>01)</t>
    </r>
    <r>
      <rPr>
        <sz val="9"/>
        <color indexed="63"/>
        <rFont val="Calibri"/>
        <family val="2"/>
      </rPr>
      <t xml:space="preserve"> Owner (“Participant”) is familiar with and represents that it meets all IDAP eligibility requirements, facility requirements and program rules that are delineated on this application.</t>
    </r>
    <r>
      <rPr>
        <b/>
        <sz val="9"/>
        <color indexed="63"/>
        <rFont val="Calibri"/>
        <family val="2"/>
      </rPr>
      <t xml:space="preserve">
02)</t>
    </r>
    <r>
      <rPr>
        <sz val="9"/>
        <color indexed="63"/>
        <rFont val="Calibri"/>
        <family val="2"/>
      </rPr>
      <t xml:space="preserve"> Incentive funds will be reserved for no more than two years beyond the estimated construction completion date listed in this application. Participant shall notify the IDAP Program Manager immediately if completion of the Project construction is expected to be delayed beyond this time. Utilities will seek to provide funds for projects that are delayed, provided such funds are available, but is under no obligation to do so.
</t>
    </r>
    <r>
      <rPr>
        <b/>
        <sz val="9"/>
        <color indexed="63"/>
        <rFont val="Calibri"/>
        <family val="2"/>
      </rPr>
      <t>03)</t>
    </r>
    <r>
      <rPr>
        <sz val="9"/>
        <color indexed="63"/>
        <rFont val="Calibri"/>
        <family val="2"/>
      </rPr>
      <t xml:space="preserve"> Utilities does not endorse, certify or guarantee the work of any service provider, consultant, agent, employee or contractor. Utilities is not responsible or liable if any service provider, consultant, agent, employee, contractor, retailer, vendor or other party provides the Participant with inaccurate information about any Program aspect.
</t>
    </r>
    <r>
      <rPr>
        <b/>
        <sz val="9"/>
        <color indexed="63"/>
        <rFont val="Calibri"/>
        <family val="2"/>
      </rPr>
      <t>04)</t>
    </r>
    <r>
      <rPr>
        <sz val="9"/>
        <color indexed="63"/>
        <rFont val="Calibri"/>
        <family val="2"/>
      </rPr>
      <t xml:space="preserve"> Upon request, Participant agrees to provide Utilities with additional detailed information pertaining to the Project proposal that may be of help in evaluating and substantiating estimates of the ability to meet the Proposed Building Performance energy cost target (PBPt). Examples of such information include building model details and/or product specifications and manufacturer literature on energy system components.
</t>
    </r>
    <r>
      <rPr>
        <b/>
        <sz val="9"/>
        <color indexed="63"/>
        <rFont val="Calibri"/>
        <family val="2"/>
      </rPr>
      <t>05)</t>
    </r>
    <r>
      <rPr>
        <sz val="9"/>
        <color indexed="63"/>
        <rFont val="Calibri"/>
        <family val="2"/>
      </rPr>
      <t xml:space="preserve"> Participant understands and agrees that Utilities and/or its representatives may include a description of the Project and other details in its case studies, brochures, press releases, web site, advertisements and other marketing materials presented to the public and identify it as an “IDAP Participant”.
</t>
    </r>
    <r>
      <rPr>
        <b/>
        <sz val="9"/>
        <color indexed="63"/>
        <rFont val="Calibri"/>
        <family val="2"/>
      </rPr>
      <t>06)</t>
    </r>
    <r>
      <rPr>
        <sz val="9"/>
        <color indexed="63"/>
        <rFont val="Calibri"/>
        <family val="2"/>
      </rPr>
      <t xml:space="preserve"> Participant agrees to provide Utilities representatives with access to the Project site and to Project records as reasonably requested, both before and after Project completion, in order to verify equipment characteristics, quantities, and performance. This verification process may include the installation, monitoring, and removal of temporary data collection equipment.
</t>
    </r>
    <r>
      <rPr>
        <b/>
        <sz val="9"/>
        <color indexed="63"/>
        <rFont val="Calibri"/>
        <family val="2"/>
      </rPr>
      <t>07)</t>
    </r>
    <r>
      <rPr>
        <sz val="9"/>
        <color indexed="63"/>
        <rFont val="Calibri"/>
        <family val="2"/>
      </rPr>
      <t xml:space="preserve"> Participant is responsible for securing any permits for Program funded work as required by local codes. Participant shall comply with all applicable federal, state, and local regulations, requirements, ordinances, and statutes.
</t>
    </r>
    <r>
      <rPr>
        <b/>
        <sz val="9"/>
        <color indexed="63"/>
        <rFont val="Calibri"/>
        <family val="2"/>
      </rPr>
      <t>08)</t>
    </r>
    <r>
      <rPr>
        <sz val="9"/>
        <color indexed="63"/>
        <rFont val="Calibri"/>
        <family val="2"/>
      </rPr>
      <t xml:space="preserve"> Participant agrees to ensure that potentially hazardous or regulated wastes (e.g., PCB-containing ballasts, fluorescent lamps, high-intensity discharge lamps, etc.) are handled and disposed of in compliance with applicable federal, state, and local laws and regulations.
</t>
    </r>
    <r>
      <rPr>
        <b/>
        <sz val="9"/>
        <color indexed="63"/>
        <rFont val="Calibri"/>
        <family val="2"/>
      </rPr>
      <t>09)</t>
    </r>
    <r>
      <rPr>
        <sz val="9"/>
        <color indexed="63"/>
        <rFont val="Calibri"/>
        <family val="2"/>
      </rPr>
      <t xml:space="preserve"> Utilities retains the right to terminate the Agreement or adjust incentive amounts under the following conditions, 1) Substantial demonstrable progress has not been made toward implementing the Project within 365 days following Utilities’ execution of this Agreement, 2) actual energy efficiency strategies installed substantially differ from those in the 100% Construction Documents, 3) change in project size 4) failure to meet all or some program requirements including failure to meet the Proposed Building Performance energy cost target in design or actual performance and/or 5) a new or updated building permit is required. Program rules in effect at the time of any revision shall be used in calculating the new incentive.
</t>
    </r>
    <r>
      <rPr>
        <b/>
        <sz val="9"/>
        <color indexed="63"/>
        <rFont val="Calibri"/>
        <family val="2"/>
      </rPr>
      <t>10)</t>
    </r>
    <r>
      <rPr>
        <sz val="9"/>
        <color indexed="63"/>
        <rFont val="Calibri"/>
        <family val="2"/>
      </rPr>
      <t xml:space="preserve"> This Agreement shall not be construed as or deemed to be an agreement for the benefit of any third party, and no third party shall have any right of action under this Agreement for any cause whatsoever.
</t>
    </r>
    <r>
      <rPr>
        <b/>
        <sz val="9"/>
        <color indexed="63"/>
        <rFont val="Calibri"/>
        <family val="2"/>
      </rPr>
      <t>11)</t>
    </r>
    <r>
      <rPr>
        <sz val="9"/>
        <color indexed="63"/>
        <rFont val="Calibri"/>
        <family val="2"/>
      </rPr>
      <t xml:space="preserve"> Utilities does not guarantee project energy performance. Utilities makes no warranties for materials provided by or work performed by Utilities, the Participant’s service providers, consultants, agents, employees, contractors or vendors.
</t>
    </r>
    <r>
      <rPr>
        <b/>
        <sz val="9"/>
        <color indexed="63"/>
        <rFont val="Calibri"/>
        <family val="2"/>
      </rPr>
      <t>12)</t>
    </r>
    <r>
      <rPr>
        <sz val="9"/>
        <color indexed="63"/>
        <rFont val="Calibri"/>
        <family val="2"/>
      </rPr>
      <t xml:space="preserve"> In compliance with C.R.S. §24-76.5-101, et seq., as amended, Utilities will require Participants who are individuals or sole proprietors (i.e., not corporations or partnerships) applying for incentives to prove their lawful presence in the United States. To do so, the Participant will be required to provide identification set forth in C.R.S. §24-76.5-103(4), as amended, in addition to a signed affidavit indicating his or her lawful presence. Platte River cannot provide an incentive to a Participant who is unwilling or unable to meet this requirement.
</t>
    </r>
    <r>
      <rPr>
        <b/>
        <sz val="9"/>
        <color indexed="63"/>
        <rFont val="Calibri"/>
        <family val="2"/>
      </rPr>
      <t>13)</t>
    </r>
    <r>
      <rPr>
        <sz val="9"/>
        <color indexed="63"/>
        <rFont val="Calibri"/>
        <family val="2"/>
      </rPr>
      <t xml:space="preserve"> Each party to this Agreement agrees to assume responsibility and liability for its own wrongful or negligent acts or omissions, or those of its officers, agents, or employees to the extent required by law. No term or condition of this Agreement shall be construed or interpreted as a waiver, either express or implied, of any of the immunities, rights, benefits or protections available to Utilities under the Colorado Governmental Immunity Act.  Utilities makes no warranty of any kind, express or implied, regarding the work, functions or services performed by service providers, consultants, agents, employees or contractors.
</t>
    </r>
  </si>
  <si>
    <r>
      <rPr>
        <b/>
        <sz val="9"/>
        <color indexed="63"/>
        <rFont val="Calibri"/>
        <family val="2"/>
      </rPr>
      <t>Eligibility:</t>
    </r>
    <r>
      <rPr>
        <sz val="9"/>
        <color indexed="63"/>
        <rFont val="Calibri"/>
        <family val="2"/>
      </rPr>
      <t xml:space="preserve">
1) Project must be new construction or major renovation, be categorized as commercial or high-rise residential as defined by ASHRAE 90.1 and located within the City of Fort Collins electric service territory.  Other project types may qualify to participate at the discretion of the IDAP Program Manager.
2) At time of application, the project is in a pre-design or schematic design stage and has sufficient flexibility for design changes in building form and energy efficiency strategies.
3) Fort Collins Utilities staff will be invited to attend design meetings for the project related to energy considerations and will be kept apprised of project progress and major energy-related decisions.
The project will be at least 5,000 gross square feet.
</t>
    </r>
    <r>
      <rPr>
        <b/>
        <sz val="9"/>
        <color indexed="63"/>
        <rFont val="Calibri"/>
        <family val="2"/>
      </rPr>
      <t>Design Incentive:</t>
    </r>
    <r>
      <rPr>
        <sz val="9"/>
        <color indexed="63"/>
        <rFont val="Calibri"/>
        <family val="2"/>
      </rPr>
      <t xml:space="preserve">
To qualify for the full Design Incentive, paid after completion of 100% Construction Documents (CDs), the Owner and Design Team must complete the following activities, as defined in the Program Manual:
• Hold a Schematic Design Charrette, 
• Submit a Schematic Design Energy Report and drawings, 
• Hold a Design Development energy meeting,
• Submit a Design Development Energy Report  and drawings, and
• Submit a Final Energy Report at the end of design and 100% CDs.
It is expected that the IDAP Program Manager will be provided with energy reports for review, invited to charrettes and energy-related meetings, provided with electronic model input files when requested, and provided with an electronic copy of the 100% CDs within two weeks of completion. Energy modeling must be performed by an approved Energy Consultant as defined in the Program Manual. 
</t>
    </r>
    <r>
      <rPr>
        <b/>
        <sz val="9"/>
        <color indexed="63"/>
        <rFont val="Calibri"/>
        <family val="2"/>
      </rPr>
      <t>Construction Incentive:</t>
    </r>
    <r>
      <rPr>
        <sz val="9"/>
        <color indexed="63"/>
        <rFont val="Calibri"/>
        <family val="2"/>
      </rPr>
      <t xml:space="preserve">
To qualify for the Construction Incentive, paid after substantial completion of construction, the owner must permit inspection of the Project, during and at the end of construction, by Utilities staff or consultants and submit to Utilities the final commissioning report and air tightness test summary. The Project shall, using non-IDAP program funds, meet City of Fort Collins Building Code commissioning and envelope air tightness requirements, regardless of the building code jurisdiction governing the Project.
</t>
    </r>
    <r>
      <rPr>
        <b/>
        <sz val="9"/>
        <color indexed="63"/>
        <rFont val="Calibri"/>
        <family val="2"/>
      </rPr>
      <t xml:space="preserve">
Optional Performance Incentive:</t>
    </r>
    <r>
      <rPr>
        <sz val="9"/>
        <color indexed="63"/>
        <rFont val="Calibri"/>
        <family val="2"/>
      </rPr>
      <t xml:space="preserve">
To qualify for the optional Performance Incentive, paid after a minimum one-year of occupancy, the owner must provide 12 consecutive months of utility data (electric, gas, steam, etc.) and submetered data for regulated energy use from the occupied Project.</t>
    </r>
  </si>
  <si>
    <t>Refer to the IDAP Final Energy Report for the values below.</t>
  </si>
  <si>
    <r>
      <t xml:space="preserve">  Baseline (BBP</t>
    </r>
    <r>
      <rPr>
        <vertAlign val="subscript"/>
        <sz val="9"/>
        <color indexed="63"/>
        <rFont val="Calibri"/>
        <family val="2"/>
      </rPr>
      <t>Code</t>
    </r>
    <r>
      <rPr>
        <sz val="9"/>
        <color indexed="63"/>
        <rFont val="Calibri"/>
        <family val="2"/>
      </rPr>
      <t>):</t>
    </r>
  </si>
  <si>
    <t>After 100% construction drawing completion, fill out this request based on the IDAP Final Energy Report, then submit it, along with any additional required documentation, to Fort Collins Utilities at utilities@fcgov.com. This form can be digitally signed by completing the Owner Agreement section at the end.</t>
  </si>
  <si>
    <t>After construction completion, fill out this request based on the IDAP Final Energy Report, then submit it, along with any additional required documentation, to Fort Collins Utilities at utilities@fcgov.com. This form can be digitally signed by completing the Owner Agreement section at the end.</t>
  </si>
  <si>
    <t>Project Area ft²</t>
  </si>
  <si>
    <t>Design Incentive</t>
  </si>
  <si>
    <t xml:space="preserve">  Commissioning Report Included</t>
  </si>
  <si>
    <t xml:space="preserve">  Energy Model Results Included</t>
  </si>
  <si>
    <t xml:space="preserve"> therms</t>
  </si>
  <si>
    <t xml:space="preserve">  (electronic version only)</t>
  </si>
  <si>
    <t xml:space="preserve">  (if changes from Final Energy Report)</t>
  </si>
  <si>
    <t>Business</t>
  </si>
  <si>
    <t xml:space="preserve"> Business:</t>
  </si>
  <si>
    <t xml:space="preserve"> Name: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</si>
</sst>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00"/>
    <numFmt numFmtId="167" formatCode="&quot;$&quot;#,##0.00"/>
    <numFmt numFmtId="168" formatCode="&quot;$&quot;#,##0.000"/>
  </numFmts>
  <fonts count="93">
    <font>
      <sz val="11"/>
      <color theme="1"/>
      <name val="Calibri"/>
      <family val="2"/>
    </font>
    <font>
      <sz val="10"/>
      <color indexed="8"/>
      <name val="Calibri"/>
      <family val="2"/>
    </font>
    <font>
      <sz val="9"/>
      <color indexed="63"/>
      <name val="Calibri"/>
      <family val="2"/>
    </font>
    <font>
      <sz val="8"/>
      <color indexed="63"/>
      <name val="Calibri"/>
      <family val="2"/>
    </font>
    <font>
      <b/>
      <sz val="9"/>
      <color indexed="63"/>
      <name val="Calibri"/>
      <family val="2"/>
    </font>
    <font>
      <i/>
      <sz val="8"/>
      <color indexed="63"/>
      <name val="Calibri"/>
      <family val="2"/>
    </font>
    <font>
      <u val="single"/>
      <sz val="8"/>
      <color indexed="62"/>
      <name val="Calibri"/>
      <family val="2"/>
    </font>
    <font>
      <u val="single"/>
      <sz val="9"/>
      <color indexed="62"/>
      <name val="Calibri"/>
      <family val="2"/>
    </font>
    <font>
      <vertAlign val="subscript"/>
      <sz val="8"/>
      <color indexed="63"/>
      <name val="Calibri"/>
      <family val="2"/>
    </font>
    <font>
      <vertAlign val="subscript"/>
      <sz val="9"/>
      <color indexed="63"/>
      <name val="Calibri"/>
      <family val="2"/>
    </font>
    <font>
      <sz val="6"/>
      <color indexed="63"/>
      <name val="Calibri"/>
      <family val="2"/>
    </font>
    <font>
      <sz val="7"/>
      <color indexed="63"/>
      <name val="Calibri"/>
      <family val="2"/>
    </font>
    <font>
      <u val="single"/>
      <sz val="8.5"/>
      <color indexed="62"/>
      <name val="Calibri"/>
      <family val="2"/>
    </font>
    <font>
      <sz val="8.5"/>
      <color indexed="63"/>
      <name val="Calibri"/>
      <family val="2"/>
    </font>
    <font>
      <sz val="11"/>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9"/>
      <color indexed="8"/>
      <name val="Calibri"/>
      <family val="2"/>
    </font>
    <font>
      <sz val="8"/>
      <color indexed="8"/>
      <name val="Calibri"/>
      <family val="2"/>
    </font>
    <font>
      <sz val="9"/>
      <color indexed="10"/>
      <name val="Calibri"/>
      <family val="2"/>
    </font>
    <font>
      <b/>
      <sz val="12"/>
      <color indexed="56"/>
      <name val="Calibri"/>
      <family val="2"/>
    </font>
    <font>
      <sz val="8"/>
      <name val="Calibri"/>
      <family val="2"/>
    </font>
    <font>
      <b/>
      <sz val="8"/>
      <color indexed="17"/>
      <name val="Calibri"/>
      <family val="2"/>
    </font>
    <font>
      <sz val="8"/>
      <color indexed="17"/>
      <name val="Calibri"/>
      <family val="2"/>
    </font>
    <font>
      <sz val="9"/>
      <color indexed="17"/>
      <name val="Calibri"/>
      <family val="2"/>
    </font>
    <font>
      <sz val="9"/>
      <color indexed="9"/>
      <name val="Calibri"/>
      <family val="2"/>
    </font>
    <font>
      <b/>
      <sz val="6"/>
      <color indexed="9"/>
      <name val="Calibri"/>
      <family val="2"/>
    </font>
    <font>
      <sz val="6"/>
      <color indexed="9"/>
      <name val="Calibri"/>
      <family val="2"/>
    </font>
    <font>
      <i/>
      <sz val="9"/>
      <color indexed="63"/>
      <name val="Calibri"/>
      <family val="2"/>
    </font>
    <font>
      <sz val="4"/>
      <color indexed="63"/>
      <name val="Calibri"/>
      <family val="2"/>
    </font>
    <font>
      <sz val="7"/>
      <color indexed="23"/>
      <name val="Calibri"/>
      <family val="2"/>
    </font>
    <font>
      <b/>
      <sz val="9"/>
      <color indexed="60"/>
      <name val="Calibri"/>
      <family val="2"/>
    </font>
    <font>
      <b/>
      <sz val="8"/>
      <color indexed="63"/>
      <name val="Calibri"/>
      <family val="2"/>
    </font>
    <font>
      <b/>
      <sz val="9"/>
      <color indexed="62"/>
      <name val="Calibri"/>
      <family val="0"/>
    </font>
    <font>
      <b/>
      <sz val="9"/>
      <color indexed="17"/>
      <name val="Calibri"/>
      <family val="0"/>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sz val="9"/>
      <color theme="1"/>
      <name val="Calibri"/>
      <family val="2"/>
    </font>
    <font>
      <sz val="8"/>
      <color theme="1"/>
      <name val="Calibri"/>
      <family val="2"/>
    </font>
    <font>
      <sz val="8"/>
      <color theme="1" tint="0.34999001026153564"/>
      <name val="Calibri"/>
      <family val="2"/>
    </font>
    <font>
      <sz val="9"/>
      <color theme="1" tint="0.24998000264167786"/>
      <name val="Calibri"/>
      <family val="2"/>
    </font>
    <font>
      <sz val="9"/>
      <color theme="5"/>
      <name val="Calibri"/>
      <family val="2"/>
    </font>
    <font>
      <sz val="8"/>
      <color theme="1" tint="0.24998000264167786"/>
      <name val="Calibri"/>
      <family val="2"/>
    </font>
    <font>
      <b/>
      <sz val="12"/>
      <color theme="3"/>
      <name val="Calibri"/>
      <family val="2"/>
    </font>
    <font>
      <sz val="6"/>
      <color theme="1" tint="0.24998000264167786"/>
      <name val="Calibri"/>
      <family val="2"/>
    </font>
    <font>
      <b/>
      <sz val="9"/>
      <color theme="1" tint="0.24998000264167786"/>
      <name val="Calibri"/>
      <family val="2"/>
    </font>
    <font>
      <b/>
      <sz val="10"/>
      <color theme="1" tint="0.24998000264167786"/>
      <name val="Calibri"/>
      <family val="2"/>
    </font>
    <font>
      <b/>
      <sz val="8"/>
      <color theme="6" tint="-0.4999699890613556"/>
      <name val="Calibri"/>
      <family val="2"/>
    </font>
    <font>
      <sz val="8"/>
      <color theme="6" tint="-0.4999699890613556"/>
      <name val="Calibri"/>
      <family val="2"/>
    </font>
    <font>
      <sz val="9"/>
      <color theme="6" tint="-0.4999699890613556"/>
      <name val="Calibri"/>
      <family val="2"/>
    </font>
    <font>
      <sz val="9"/>
      <color theme="1" tint="0.34999001026153564"/>
      <name val="Calibri"/>
      <family val="2"/>
    </font>
    <font>
      <b/>
      <sz val="9"/>
      <color theme="1" tint="0.34999001026153564"/>
      <name val="Calibri"/>
      <family val="2"/>
    </font>
    <font>
      <sz val="9"/>
      <color theme="0"/>
      <name val="Calibri"/>
      <family val="2"/>
    </font>
    <font>
      <sz val="7"/>
      <color theme="1" tint="0.24998000264167786"/>
      <name val="Calibri"/>
      <family val="2"/>
    </font>
    <font>
      <b/>
      <sz val="9"/>
      <color rgb="FF4D4D4D"/>
      <name val="Calibri"/>
      <family val="2"/>
    </font>
    <font>
      <b/>
      <sz val="6"/>
      <color theme="0"/>
      <name val="Calibri"/>
      <family val="2"/>
    </font>
    <font>
      <sz val="6"/>
      <color theme="0"/>
      <name val="Calibri"/>
      <family val="2"/>
    </font>
    <font>
      <i/>
      <sz val="9"/>
      <color theme="1" tint="0.24998000264167786"/>
      <name val="Calibri"/>
      <family val="2"/>
    </font>
    <font>
      <sz val="7"/>
      <color rgb="FF4D4D4D"/>
      <name val="Calibri"/>
      <family val="2"/>
    </font>
    <font>
      <sz val="4"/>
      <color theme="1" tint="0.24998000264167786"/>
      <name val="Calibri"/>
      <family val="2"/>
    </font>
    <font>
      <sz val="8.5"/>
      <color theme="1" tint="0.24998000264167786"/>
      <name val="Calibri"/>
      <family val="2"/>
    </font>
    <font>
      <sz val="7"/>
      <color theme="0" tint="-0.4999699890613556"/>
      <name val="Calibri"/>
      <family val="2"/>
    </font>
    <font>
      <b/>
      <sz val="9"/>
      <color theme="9" tint="-0.4999699890613556"/>
      <name val="Calibri"/>
      <family val="2"/>
    </font>
    <font>
      <b/>
      <sz val="8"/>
      <color theme="1" tint="0.34999001026153564"/>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3999302387238"/>
      </left>
      <right/>
      <top style="thin">
        <color theme="0" tint="-0.24993999302387238"/>
      </top>
      <bottom/>
    </border>
    <border>
      <left/>
      <right/>
      <top style="thin">
        <color theme="0" tint="-0.24993999302387238"/>
      </top>
      <bottom/>
    </border>
    <border>
      <left/>
      <right style="thin">
        <color theme="0" tint="-0.24993999302387238"/>
      </right>
      <top style="thin">
        <color theme="0" tint="-0.24993999302387238"/>
      </top>
      <bottom/>
    </border>
    <border>
      <left style="thin">
        <color theme="0" tint="-0.24993999302387238"/>
      </left>
      <right/>
      <top/>
      <bottom/>
    </border>
    <border>
      <left/>
      <right style="thin">
        <color theme="0" tint="-0.24993999302387238"/>
      </right>
      <top/>
      <bottom/>
    </border>
    <border>
      <left style="thin">
        <color theme="0" tint="-0.24993999302387238"/>
      </left>
      <right/>
      <top/>
      <bottom style="thin">
        <color theme="0" tint="-0.24993999302387238"/>
      </bottom>
    </border>
    <border>
      <left style="thin">
        <color theme="0" tint="-0.149959996342659"/>
      </left>
      <right style="thin">
        <color theme="0" tint="-0.4999699890613556"/>
      </right>
      <top style="thin">
        <color theme="0" tint="-0.149959996342659"/>
      </top>
      <bottom style="thin">
        <color theme="0" tint="-0.149959996342659"/>
      </bottom>
    </border>
    <border>
      <left style="thin">
        <color theme="0" tint="-0.4999699890613556"/>
      </left>
      <right style="thin">
        <color theme="0" tint="-0.149959996342659"/>
      </right>
      <top style="thin">
        <color theme="0" tint="-0.149959996342659"/>
      </top>
      <bottom style="thin">
        <color theme="0" tint="-0.149959996342659"/>
      </bottom>
    </border>
    <border>
      <left style="thin">
        <color theme="0" tint="-0.4999699890613556"/>
      </left>
      <right style="thin">
        <color theme="0" tint="-0.149959996342659"/>
      </right>
      <top style="thin">
        <color theme="0" tint="-0.149959996342659"/>
      </top>
      <bottom/>
    </border>
    <border>
      <left style="thin">
        <color theme="0" tint="-0.149959996342659"/>
      </left>
      <right style="thin">
        <color theme="0" tint="-0.149959996342659"/>
      </right>
      <top style="thin">
        <color theme="0" tint="-0.149959996342659"/>
      </top>
      <bottom style="thin">
        <color theme="0" tint="-0.149959996342659"/>
      </bottom>
    </border>
    <border>
      <left/>
      <right style="thin">
        <color theme="0" tint="-0.149959996342659"/>
      </right>
      <top style="thin">
        <color theme="0" tint="-0.149959996342659"/>
      </top>
      <bottom style="thin">
        <color theme="0" tint="-0.149959996342659"/>
      </bottom>
    </border>
    <border>
      <left style="thin">
        <color theme="0" tint="-0.149959996342659"/>
      </left>
      <right/>
      <top style="thin">
        <color theme="0" tint="-0.149959996342659"/>
      </top>
      <bottom style="thin">
        <color theme="0" tint="-0.149959996342659"/>
      </bottom>
    </border>
    <border>
      <left/>
      <right style="thin">
        <color theme="0" tint="-0.149959996342659"/>
      </right>
      <top style="thin">
        <color theme="0" tint="-0.149959996342659"/>
      </top>
      <bottom/>
    </border>
    <border>
      <left style="thin">
        <color theme="0" tint="-0.149959996342659"/>
      </left>
      <right style="thin">
        <color theme="0" tint="-0.149959996342659"/>
      </right>
      <top style="thin">
        <color theme="0" tint="-0.149959996342659"/>
      </top>
      <bottom/>
    </border>
    <border>
      <left style="thin">
        <color theme="0" tint="-0.149959996342659"/>
      </left>
      <right/>
      <top style="thin">
        <color theme="0" tint="-0.149959996342659"/>
      </top>
      <bottom/>
    </border>
    <border>
      <left style="thin">
        <color theme="0" tint="-0.149959996342659"/>
      </left>
      <right style="thin">
        <color theme="0" tint="-0.4999699890613556"/>
      </right>
      <top style="thin">
        <color theme="0" tint="-0.149959996342659"/>
      </top>
      <bottom/>
    </border>
    <border>
      <left/>
      <right/>
      <top/>
      <bottom style="thin">
        <color theme="0" tint="-0.24993999302387238"/>
      </bottom>
    </border>
    <border>
      <left/>
      <right/>
      <top style="thin">
        <color theme="0" tint="-0.24993999302387238"/>
      </top>
      <bottom style="thin">
        <color theme="0" tint="-0.149959996342659"/>
      </bottom>
    </border>
    <border>
      <left/>
      <right style="thin">
        <color theme="0" tint="-0.24993999302387238"/>
      </right>
      <top style="thin">
        <color theme="0" tint="-0.24993999302387238"/>
      </top>
      <bottom style="thin">
        <color theme="0" tint="-0.149959996342659"/>
      </bottom>
    </border>
    <border>
      <left style="thin">
        <color theme="0" tint="-0.24993999302387238"/>
      </left>
      <right/>
      <top style="thin">
        <color theme="0" tint="-0.24993999302387238"/>
      </top>
      <bottom style="thin">
        <color theme="0" tint="-0.149959996342659"/>
      </bottom>
    </border>
    <border>
      <left style="thin">
        <color theme="0" tint="-0.24993999302387238"/>
      </left>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thin">
        <color theme="0" tint="-0.24993999302387238"/>
      </right>
      <top style="thin">
        <color theme="0" tint="-0.149959996342659"/>
      </top>
      <bottom style="thin">
        <color theme="0" tint="-0.149959996342659"/>
      </bottom>
    </border>
    <border>
      <left style="thin">
        <color theme="0" tint="-0.24993999302387238"/>
      </left>
      <right/>
      <top style="thin">
        <color theme="0" tint="-0.149959996342659"/>
      </top>
      <bottom style="thin">
        <color theme="0" tint="-0.24993999302387238"/>
      </bottom>
    </border>
    <border>
      <left/>
      <right/>
      <top style="thin">
        <color theme="0" tint="-0.149959996342659"/>
      </top>
      <bottom style="thin">
        <color theme="0" tint="-0.24993999302387238"/>
      </bottom>
    </border>
    <border>
      <left/>
      <right style="thin">
        <color theme="0" tint="-0.24993999302387238"/>
      </right>
      <top style="thin">
        <color theme="0" tint="-0.149959996342659"/>
      </top>
      <bottom style="thin">
        <color theme="0" tint="-0.24993999302387238"/>
      </bottom>
    </border>
    <border>
      <left/>
      <right style="thin">
        <color theme="0" tint="-0.24993999302387238"/>
      </right>
      <top/>
      <bottom style="thin">
        <color theme="0" tint="-0.24993999302387238"/>
      </bottom>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right style="thin">
        <color theme="0" tint="-0.14986999332904816"/>
      </right>
      <top style="thin">
        <color theme="0" tint="-0.14986999332904816"/>
      </top>
      <bottom style="thin">
        <color theme="0" tint="-0.14986999332904816"/>
      </bottom>
    </border>
    <border>
      <left style="thin">
        <color theme="0" tint="-0.14986999332904816"/>
      </left>
      <right style="thin">
        <color theme="0" tint="-0.14986999332904816"/>
      </right>
      <top style="thin">
        <color theme="0" tint="-0.14986999332904816"/>
      </top>
      <bottom style="thin">
        <color theme="0" tint="-0.14986999332904816"/>
      </bottom>
    </border>
    <border>
      <left style="thin">
        <color theme="0" tint="-0.14986999332904816"/>
      </left>
      <right/>
      <top style="thin">
        <color theme="0" tint="-0.14986999332904816"/>
      </top>
      <bottom style="thin">
        <color theme="0" tint="-0.14986999332904816"/>
      </bottom>
    </border>
    <border>
      <left/>
      <right style="thin">
        <color theme="0" tint="-0.14986999332904816"/>
      </right>
      <top style="thin">
        <color theme="0" tint="-0.14986999332904816"/>
      </top>
      <bottom/>
    </border>
    <border>
      <left style="thin">
        <color theme="0" tint="-0.14986999332904816"/>
      </left>
      <right style="thin">
        <color theme="0" tint="-0.14986999332904816"/>
      </right>
      <top style="thin">
        <color theme="0" tint="-0.14986999332904816"/>
      </top>
      <bottom/>
    </border>
    <border>
      <left style="thin">
        <color theme="0" tint="-0.14986999332904816"/>
      </left>
      <right/>
      <top style="thin">
        <color theme="0" tint="-0.14986999332904816"/>
      </top>
      <bottom/>
    </border>
    <border>
      <left/>
      <right/>
      <top style="thin">
        <color theme="0" tint="-0.14986999332904816"/>
      </top>
      <bottom style="thin">
        <color theme="0" tint="-0.14986999332904816"/>
      </bottom>
    </border>
    <border>
      <left style="thin">
        <color theme="0" tint="-0.149959996342659"/>
      </left>
      <right style="thin">
        <color theme="0" tint="-0.149959996342659"/>
      </right>
      <top/>
      <bottom style="thin">
        <color theme="0" tint="-0.149959996342659"/>
      </bottom>
    </border>
    <border>
      <left/>
      <right/>
      <top/>
      <bottom style="thin">
        <color theme="0" tint="-0.149959996342659"/>
      </bottom>
    </border>
    <border>
      <left/>
      <right style="thin">
        <color theme="0" tint="-0.149959996342659"/>
      </right>
      <top/>
      <bottom style="thin">
        <color theme="0" tint="-0.149959996342659"/>
      </bottom>
    </border>
    <border>
      <left/>
      <right/>
      <top/>
      <bottom style="thin">
        <color theme="0" tint="-0.14986999332904816"/>
      </bottom>
    </border>
    <border>
      <left/>
      <right/>
      <top style="thin">
        <color theme="0" tint="-0.24993999302387238"/>
      </top>
      <bottom style="thin">
        <color theme="0" tint="-0.24993999302387238"/>
      </bottom>
    </border>
    <border>
      <left style="thin">
        <color theme="0" tint="-0.24993999302387238"/>
      </left>
      <right style="thin">
        <color theme="0" tint="-0.149959996342659"/>
      </right>
      <top style="thin">
        <color theme="0" tint="-0.149959996342659"/>
      </top>
      <bottom style="thin">
        <color theme="0" tint="-0.149959996342659"/>
      </bottom>
    </border>
    <border>
      <left style="thin">
        <color theme="0" tint="-0.24993999302387238"/>
      </left>
      <right style="thin">
        <color theme="0" tint="-0.149959996342659"/>
      </right>
      <top style="thin">
        <color theme="0" tint="-0.149959996342659"/>
      </top>
      <bottom style="thin">
        <color theme="0" tint="-0.24993999302387238"/>
      </bottom>
    </border>
    <border>
      <left style="thin">
        <color theme="0" tint="-0.149959996342659"/>
      </left>
      <right style="thin">
        <color theme="0" tint="-0.149959996342659"/>
      </right>
      <top style="thin">
        <color theme="0" tint="-0.149959996342659"/>
      </top>
      <bottom style="thin">
        <color theme="0" tint="-0.24993999302387238"/>
      </bottom>
    </border>
    <border>
      <left style="thin">
        <color theme="0" tint="-0.149959996342659"/>
      </left>
      <right/>
      <top style="thin">
        <color theme="0" tint="-0.149959996342659"/>
      </top>
      <bottom style="thin">
        <color theme="0" tint="-0.24993999302387238"/>
      </bottom>
    </border>
    <border>
      <left style="thin">
        <color theme="0" tint="-0.24993999302387238"/>
      </left>
      <right style="thin">
        <color theme="0" tint="-0.149959996342659"/>
      </right>
      <top/>
      <bottom style="thin">
        <color theme="0" tint="-0.149959996342659"/>
      </bottom>
    </border>
    <border>
      <left style="thin">
        <color theme="0" tint="-0.149959996342659"/>
      </left>
      <right/>
      <top/>
      <bottom style="thin">
        <color theme="0" tint="-0.149959996342659"/>
      </bottom>
    </border>
    <border>
      <left style="thin">
        <color theme="0" tint="-0.4999699890613556"/>
      </left>
      <right style="thin">
        <color theme="0" tint="-0.149959996342659"/>
      </right>
      <top/>
      <bottom style="thin">
        <color theme="0" tint="-0.149959996342659"/>
      </bottom>
    </border>
    <border>
      <left style="thin">
        <color theme="0" tint="-0.149959996342659"/>
      </left>
      <right style="thin">
        <color theme="0" tint="-0.4999699890613556"/>
      </right>
      <top/>
      <bottom style="thin">
        <color theme="0" tint="-0.149959996342659"/>
      </bottom>
    </border>
    <border>
      <left style="thin">
        <color theme="0" tint="-0.149959996342659"/>
      </left>
      <right style="thin">
        <color theme="0" tint="-0.149959996342659"/>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81">
    <xf numFmtId="0" fontId="0" fillId="0" borderId="0" xfId="0" applyFont="1" applyAlignment="1">
      <alignment/>
    </xf>
    <xf numFmtId="0" fontId="66" fillId="33" borderId="0" xfId="0" applyFont="1" applyFill="1" applyBorder="1" applyAlignment="1" applyProtection="1">
      <alignment/>
      <protection/>
    </xf>
    <xf numFmtId="0" fontId="67" fillId="33" borderId="0" xfId="0" applyFont="1" applyFill="1" applyBorder="1" applyAlignment="1" applyProtection="1">
      <alignment/>
      <protection/>
    </xf>
    <xf numFmtId="0" fontId="68" fillId="34" borderId="0" xfId="0" applyFont="1" applyFill="1" applyBorder="1" applyAlignment="1" applyProtection="1">
      <alignment/>
      <protection/>
    </xf>
    <xf numFmtId="0" fontId="69" fillId="34" borderId="0" xfId="0" applyNumberFormat="1" applyFont="1" applyFill="1" applyBorder="1" applyAlignment="1" applyProtection="1">
      <alignment horizontal="left" vertical="center"/>
      <protection/>
    </xf>
    <xf numFmtId="0" fontId="70" fillId="34" borderId="0" xfId="0" applyNumberFormat="1" applyFont="1" applyFill="1" applyBorder="1" applyAlignment="1" applyProtection="1">
      <alignment horizontal="left" vertical="center"/>
      <protection/>
    </xf>
    <xf numFmtId="0" fontId="69" fillId="4" borderId="10" xfId="0" applyNumberFormat="1" applyFont="1" applyFill="1" applyBorder="1" applyAlignment="1" applyProtection="1">
      <alignment horizontal="left" vertical="center"/>
      <protection/>
    </xf>
    <xf numFmtId="0" fontId="69" fillId="4" borderId="11" xfId="0" applyNumberFormat="1" applyFont="1" applyFill="1" applyBorder="1" applyAlignment="1" applyProtection="1">
      <alignment horizontal="left" vertical="center"/>
      <protection/>
    </xf>
    <xf numFmtId="0" fontId="69" fillId="4" borderId="12" xfId="0" applyNumberFormat="1" applyFont="1" applyFill="1" applyBorder="1" applyAlignment="1" applyProtection="1">
      <alignment horizontal="left" vertical="center"/>
      <protection/>
    </xf>
    <xf numFmtId="0" fontId="69" fillId="4" borderId="13" xfId="0" applyNumberFormat="1" applyFont="1" applyFill="1" applyBorder="1" applyAlignment="1" applyProtection="1">
      <alignment horizontal="left" vertical="center"/>
      <protection/>
    </xf>
    <xf numFmtId="0" fontId="69" fillId="4" borderId="14" xfId="0" applyNumberFormat="1" applyFont="1" applyFill="1" applyBorder="1" applyAlignment="1" applyProtection="1">
      <alignment horizontal="left" vertical="center"/>
      <protection/>
    </xf>
    <xf numFmtId="0" fontId="69" fillId="34" borderId="0" xfId="0" applyNumberFormat="1" applyFont="1" applyFill="1" applyBorder="1" applyAlignment="1" applyProtection="1">
      <alignment vertical="center"/>
      <protection/>
    </xf>
    <xf numFmtId="0" fontId="69" fillId="4" borderId="15" xfId="0" applyNumberFormat="1" applyFont="1" applyFill="1" applyBorder="1" applyAlignment="1" applyProtection="1">
      <alignment horizontal="left" vertical="center"/>
      <protection/>
    </xf>
    <xf numFmtId="0" fontId="71" fillId="34" borderId="0" xfId="0" applyNumberFormat="1" applyFont="1" applyFill="1" applyBorder="1" applyAlignment="1" applyProtection="1">
      <alignment vertical="center"/>
      <protection/>
    </xf>
    <xf numFmtId="0" fontId="71" fillId="4" borderId="10" xfId="0" applyNumberFormat="1" applyFont="1" applyFill="1" applyBorder="1" applyAlignment="1" applyProtection="1">
      <alignment horizontal="left" vertical="center"/>
      <protection/>
    </xf>
    <xf numFmtId="0" fontId="71" fillId="4" borderId="13" xfId="0" applyNumberFormat="1" applyFont="1" applyFill="1" applyBorder="1" applyAlignment="1" applyProtection="1">
      <alignment horizontal="left" vertical="center"/>
      <protection/>
    </xf>
    <xf numFmtId="0" fontId="71" fillId="4" borderId="15" xfId="0" applyNumberFormat="1" applyFont="1" applyFill="1" applyBorder="1" applyAlignment="1" applyProtection="1">
      <alignment horizontal="left" vertical="center"/>
      <protection/>
    </xf>
    <xf numFmtId="0" fontId="66" fillId="33" borderId="0" xfId="0" applyNumberFormat="1" applyFont="1" applyFill="1" applyBorder="1" applyAlignment="1" applyProtection="1">
      <alignment/>
      <protection/>
    </xf>
    <xf numFmtId="0" fontId="67" fillId="33" borderId="0" xfId="0" applyNumberFormat="1" applyFont="1" applyFill="1" applyBorder="1" applyAlignment="1" applyProtection="1">
      <alignment/>
      <protection/>
    </xf>
    <xf numFmtId="0" fontId="72" fillId="34" borderId="0" xfId="0" applyNumberFormat="1" applyFont="1" applyFill="1" applyBorder="1" applyAlignment="1" applyProtection="1">
      <alignment vertical="center"/>
      <protection/>
    </xf>
    <xf numFmtId="0" fontId="73" fillId="33" borderId="0" xfId="0" applyNumberFormat="1" applyFont="1" applyFill="1" applyBorder="1" applyAlignment="1" applyProtection="1">
      <alignment/>
      <protection/>
    </xf>
    <xf numFmtId="0" fontId="69" fillId="34" borderId="0" xfId="0" applyNumberFormat="1" applyFont="1" applyFill="1" applyBorder="1" applyAlignment="1" applyProtection="1">
      <alignment vertical="top" wrapText="1"/>
      <protection/>
    </xf>
    <xf numFmtId="0" fontId="74" fillId="34" borderId="0" xfId="0" applyNumberFormat="1" applyFont="1" applyFill="1" applyBorder="1" applyAlignment="1" applyProtection="1">
      <alignment horizontal="left" vertical="center"/>
      <protection/>
    </xf>
    <xf numFmtId="0" fontId="71" fillId="34" borderId="0" xfId="0" applyNumberFormat="1" applyFont="1" applyFill="1" applyBorder="1" applyAlignment="1" applyProtection="1">
      <alignment horizontal="left" vertical="center"/>
      <protection/>
    </xf>
    <xf numFmtId="0" fontId="73" fillId="34" borderId="0" xfId="0" applyNumberFormat="1" applyFont="1" applyFill="1" applyBorder="1" applyAlignment="1" applyProtection="1">
      <alignment vertical="top" wrapText="1"/>
      <protection/>
    </xf>
    <xf numFmtId="0" fontId="67" fillId="34" borderId="0" xfId="0" applyNumberFormat="1" applyFont="1" applyFill="1" applyBorder="1" applyAlignment="1" applyProtection="1">
      <alignment/>
      <protection/>
    </xf>
    <xf numFmtId="0" fontId="35" fillId="34" borderId="0" xfId="0" applyNumberFormat="1" applyFont="1" applyFill="1" applyBorder="1" applyAlignment="1" applyProtection="1">
      <alignment vertical="center"/>
      <protection/>
    </xf>
    <xf numFmtId="0" fontId="35" fillId="34" borderId="0" xfId="0" applyNumberFormat="1" applyFont="1" applyFill="1" applyBorder="1" applyAlignment="1" applyProtection="1">
      <alignment/>
      <protection/>
    </xf>
    <xf numFmtId="0" fontId="67" fillId="34" borderId="0" xfId="0" applyNumberFormat="1" applyFont="1" applyFill="1" applyBorder="1" applyAlignment="1" applyProtection="1">
      <alignment vertical="top" wrapText="1"/>
      <protection/>
    </xf>
    <xf numFmtId="0" fontId="66" fillId="34" borderId="0" xfId="0" applyNumberFormat="1" applyFont="1" applyFill="1" applyBorder="1" applyAlignment="1" applyProtection="1">
      <alignment/>
      <protection/>
    </xf>
    <xf numFmtId="0" fontId="71" fillId="34" borderId="13" xfId="0" applyNumberFormat="1" applyFont="1" applyFill="1" applyBorder="1" applyAlignment="1" applyProtection="1">
      <alignment vertical="center"/>
      <protection/>
    </xf>
    <xf numFmtId="0" fontId="75" fillId="34" borderId="0" xfId="0" applyNumberFormat="1" applyFont="1" applyFill="1" applyBorder="1" applyAlignment="1" applyProtection="1">
      <alignment horizontal="left"/>
      <protection/>
    </xf>
    <xf numFmtId="0" fontId="75" fillId="34" borderId="0" xfId="0" applyNumberFormat="1" applyFont="1" applyFill="1" applyBorder="1" applyAlignment="1" applyProtection="1">
      <alignment/>
      <protection/>
    </xf>
    <xf numFmtId="3" fontId="69" fillId="34" borderId="0" xfId="0" applyNumberFormat="1" applyFont="1" applyFill="1" applyBorder="1" applyAlignment="1" applyProtection="1">
      <alignment horizontal="right" vertical="center"/>
      <protection/>
    </xf>
    <xf numFmtId="0" fontId="68" fillId="35" borderId="16" xfId="0" applyFont="1" applyFill="1" applyBorder="1" applyAlignment="1" applyProtection="1">
      <alignment/>
      <protection/>
    </xf>
    <xf numFmtId="0" fontId="68" fillId="36" borderId="0" xfId="0" applyFont="1" applyFill="1" applyBorder="1" applyAlignment="1" applyProtection="1">
      <alignment horizontal="left" vertical="top"/>
      <protection/>
    </xf>
    <xf numFmtId="0" fontId="68" fillId="36" borderId="16" xfId="0" applyFont="1" applyFill="1" applyBorder="1" applyAlignment="1" applyProtection="1">
      <alignment horizontal="left" vertical="top"/>
      <protection/>
    </xf>
    <xf numFmtId="0" fontId="68" fillId="36" borderId="17" xfId="0" applyFont="1" applyFill="1" applyBorder="1" applyAlignment="1" applyProtection="1">
      <alignment horizontal="left" vertical="top"/>
      <protection/>
    </xf>
    <xf numFmtId="9" fontId="68" fillId="35" borderId="17" xfId="0" applyNumberFormat="1" applyFont="1" applyFill="1" applyBorder="1" applyAlignment="1" applyProtection="1">
      <alignment/>
      <protection/>
    </xf>
    <xf numFmtId="9" fontId="68" fillId="34" borderId="17" xfId="0" applyNumberFormat="1" applyFont="1" applyFill="1" applyBorder="1" applyAlignment="1" applyProtection="1">
      <alignment/>
      <protection/>
    </xf>
    <xf numFmtId="9" fontId="68" fillId="34" borderId="18" xfId="0" applyNumberFormat="1" applyFont="1" applyFill="1" applyBorder="1" applyAlignment="1" applyProtection="1">
      <alignment/>
      <protection/>
    </xf>
    <xf numFmtId="0" fontId="68" fillId="36" borderId="19" xfId="0" applyFont="1" applyFill="1" applyBorder="1" applyAlignment="1" applyProtection="1">
      <alignment horizontal="left" vertical="top"/>
      <protection/>
    </xf>
    <xf numFmtId="0" fontId="68" fillId="35" borderId="19" xfId="0" applyFont="1" applyFill="1" applyBorder="1" applyAlignment="1" applyProtection="1">
      <alignment/>
      <protection/>
    </xf>
    <xf numFmtId="0" fontId="68" fillId="36" borderId="20" xfId="0" applyFont="1" applyFill="1" applyBorder="1" applyAlignment="1" applyProtection="1">
      <alignment horizontal="left" vertical="top"/>
      <protection/>
    </xf>
    <xf numFmtId="9" fontId="68" fillId="35" borderId="20" xfId="0" applyNumberFormat="1" applyFont="1" applyFill="1" applyBorder="1" applyAlignment="1" applyProtection="1">
      <alignment/>
      <protection/>
    </xf>
    <xf numFmtId="9" fontId="68" fillId="4" borderId="20" xfId="0" applyNumberFormat="1" applyFont="1" applyFill="1" applyBorder="1" applyAlignment="1" applyProtection="1">
      <alignment/>
      <protection/>
    </xf>
    <xf numFmtId="166" fontId="68" fillId="4" borderId="19" xfId="0" applyNumberFormat="1" applyFont="1" applyFill="1" applyBorder="1" applyAlignment="1" applyProtection="1">
      <alignment/>
      <protection/>
    </xf>
    <xf numFmtId="0" fontId="68" fillId="36" borderId="21" xfId="0" applyFont="1" applyFill="1" applyBorder="1" applyAlignment="1" applyProtection="1">
      <alignment horizontal="left" vertical="top"/>
      <protection/>
    </xf>
    <xf numFmtId="3" fontId="68" fillId="35" borderId="19" xfId="0" applyNumberFormat="1" applyFont="1" applyFill="1" applyBorder="1" applyAlignment="1" applyProtection="1">
      <alignment/>
      <protection/>
    </xf>
    <xf numFmtId="3" fontId="68" fillId="4" borderId="19" xfId="0" applyNumberFormat="1" applyFont="1" applyFill="1" applyBorder="1" applyAlignment="1" applyProtection="1">
      <alignment/>
      <protection/>
    </xf>
    <xf numFmtId="9" fontId="68" fillId="35" borderId="21" xfId="0" applyNumberFormat="1" applyFont="1" applyFill="1" applyBorder="1" applyAlignment="1" applyProtection="1">
      <alignment/>
      <protection/>
    </xf>
    <xf numFmtId="0" fontId="76" fillId="4" borderId="0" xfId="0" applyNumberFormat="1" applyFont="1" applyFill="1" applyBorder="1" applyAlignment="1" applyProtection="1">
      <alignment horizontal="left"/>
      <protection/>
    </xf>
    <xf numFmtId="0" fontId="77" fillId="4" borderId="0" xfId="0" applyNumberFormat="1" applyFont="1" applyFill="1" applyBorder="1" applyAlignment="1" applyProtection="1">
      <alignment vertical="center"/>
      <protection/>
    </xf>
    <xf numFmtId="0" fontId="78" fillId="4" borderId="0" xfId="0" applyNumberFormat="1" applyFont="1" applyFill="1" applyBorder="1" applyAlignment="1" applyProtection="1">
      <alignment vertical="center"/>
      <protection/>
    </xf>
    <xf numFmtId="0" fontId="68" fillId="36" borderId="21" xfId="0" applyFont="1" applyFill="1" applyBorder="1" applyAlignment="1" applyProtection="1">
      <alignment horizontal="left" vertical="top"/>
      <protection/>
    </xf>
    <xf numFmtId="9" fontId="68" fillId="36" borderId="20" xfId="0" applyNumberFormat="1" applyFont="1" applyFill="1" applyBorder="1" applyAlignment="1" applyProtection="1">
      <alignment/>
      <protection/>
    </xf>
    <xf numFmtId="0" fontId="68" fillId="36" borderId="19" xfId="0" applyFont="1" applyFill="1" applyBorder="1" applyAlignment="1" applyProtection="1">
      <alignment/>
      <protection/>
    </xf>
    <xf numFmtId="3" fontId="68" fillId="36" borderId="19" xfId="0" applyNumberFormat="1" applyFont="1" applyFill="1" applyBorder="1" applyAlignment="1" applyProtection="1">
      <alignment/>
      <protection/>
    </xf>
    <xf numFmtId="9" fontId="68" fillId="36" borderId="21" xfId="0" applyNumberFormat="1" applyFont="1" applyFill="1" applyBorder="1" applyAlignment="1" applyProtection="1">
      <alignment/>
      <protection/>
    </xf>
    <xf numFmtId="0" fontId="68" fillId="36" borderId="16" xfId="0" applyFont="1" applyFill="1" applyBorder="1" applyAlignment="1" applyProtection="1">
      <alignment/>
      <protection/>
    </xf>
    <xf numFmtId="9" fontId="68" fillId="36" borderId="22" xfId="0" applyNumberFormat="1" applyFont="1" applyFill="1" applyBorder="1" applyAlignment="1" applyProtection="1">
      <alignment/>
      <protection/>
    </xf>
    <xf numFmtId="0" fontId="68" fillId="36" borderId="23" xfId="0" applyFont="1" applyFill="1" applyBorder="1" applyAlignment="1" applyProtection="1">
      <alignment/>
      <protection/>
    </xf>
    <xf numFmtId="3" fontId="68" fillId="36" borderId="23" xfId="0" applyNumberFormat="1" applyFont="1" applyFill="1" applyBorder="1" applyAlignment="1" applyProtection="1">
      <alignment/>
      <protection/>
    </xf>
    <xf numFmtId="9" fontId="68" fillId="36" borderId="24" xfId="0" applyNumberFormat="1" applyFont="1" applyFill="1" applyBorder="1" applyAlignment="1" applyProtection="1">
      <alignment/>
      <protection/>
    </xf>
    <xf numFmtId="0" fontId="68" fillId="36" borderId="25" xfId="0" applyFont="1" applyFill="1" applyBorder="1" applyAlignment="1" applyProtection="1">
      <alignment/>
      <protection/>
    </xf>
    <xf numFmtId="3" fontId="68" fillId="35" borderId="21" xfId="0" applyNumberFormat="1" applyFont="1" applyFill="1" applyBorder="1" applyAlignment="1" applyProtection="1">
      <alignment/>
      <protection/>
    </xf>
    <xf numFmtId="3" fontId="68" fillId="4" borderId="20" xfId="0" applyNumberFormat="1" applyFont="1" applyFill="1" applyBorder="1" applyAlignment="1" applyProtection="1">
      <alignment/>
      <protection/>
    </xf>
    <xf numFmtId="3" fontId="68" fillId="36" borderId="21" xfId="0" applyNumberFormat="1" applyFont="1" applyFill="1" applyBorder="1" applyAlignment="1" applyProtection="1">
      <alignment/>
      <protection/>
    </xf>
    <xf numFmtId="3" fontId="68" fillId="36" borderId="24" xfId="0" applyNumberFormat="1" applyFont="1" applyFill="1" applyBorder="1" applyAlignment="1" applyProtection="1">
      <alignment/>
      <protection/>
    </xf>
    <xf numFmtId="0" fontId="69" fillId="34" borderId="0" xfId="0" applyNumberFormat="1" applyFont="1" applyFill="1" applyBorder="1" applyAlignment="1" applyProtection="1">
      <alignment horizontal="right" vertical="center"/>
      <protection/>
    </xf>
    <xf numFmtId="0" fontId="69" fillId="4" borderId="26" xfId="0" applyNumberFormat="1" applyFont="1" applyFill="1" applyBorder="1" applyAlignment="1" applyProtection="1">
      <alignment horizontal="left" vertical="center"/>
      <protection/>
    </xf>
    <xf numFmtId="0" fontId="69" fillId="34" borderId="11" xfId="0" applyNumberFormat="1" applyFont="1" applyFill="1" applyBorder="1" applyAlignment="1" applyProtection="1">
      <alignment horizontal="left" vertical="center"/>
      <protection/>
    </xf>
    <xf numFmtId="0" fontId="69" fillId="34" borderId="10" xfId="0" applyNumberFormat="1" applyFont="1" applyFill="1" applyBorder="1" applyAlignment="1" applyProtection="1">
      <alignment horizontal="left" vertical="center"/>
      <protection/>
    </xf>
    <xf numFmtId="0" fontId="69" fillId="34" borderId="15" xfId="0" applyNumberFormat="1" applyFont="1" applyFill="1" applyBorder="1" applyAlignment="1" applyProtection="1">
      <alignment horizontal="left" vertical="center"/>
      <protection/>
    </xf>
    <xf numFmtId="0" fontId="69" fillId="34" borderId="26" xfId="0" applyNumberFormat="1" applyFont="1" applyFill="1" applyBorder="1" applyAlignment="1" applyProtection="1">
      <alignment horizontal="left" vertical="center"/>
      <protection/>
    </xf>
    <xf numFmtId="0" fontId="69" fillId="34" borderId="27" xfId="0" applyNumberFormat="1" applyFont="1" applyFill="1" applyBorder="1" applyAlignment="1" applyProtection="1">
      <alignment horizontal="left" vertical="center"/>
      <protection/>
    </xf>
    <xf numFmtId="0" fontId="69" fillId="34" borderId="28" xfId="0" applyNumberFormat="1" applyFont="1" applyFill="1" applyBorder="1" applyAlignment="1" applyProtection="1">
      <alignment horizontal="left" vertical="center"/>
      <protection/>
    </xf>
    <xf numFmtId="0" fontId="74" fillId="34" borderId="29" xfId="0" applyNumberFormat="1" applyFont="1" applyFill="1" applyBorder="1" applyAlignment="1" applyProtection="1">
      <alignment horizontal="left" vertical="center"/>
      <protection/>
    </xf>
    <xf numFmtId="0" fontId="74" fillId="34" borderId="15" xfId="0" applyNumberFormat="1" applyFont="1" applyFill="1" applyBorder="1" applyAlignment="1" applyProtection="1">
      <alignment horizontal="left" vertical="center"/>
      <protection/>
    </xf>
    <xf numFmtId="0" fontId="74" fillId="34" borderId="30" xfId="0" applyNumberFormat="1" applyFont="1" applyFill="1" applyBorder="1" applyAlignment="1" applyProtection="1">
      <alignment horizontal="left" vertical="center"/>
      <protection/>
    </xf>
    <xf numFmtId="0" fontId="69" fillId="34" borderId="31" xfId="0" applyNumberFormat="1" applyFont="1" applyFill="1" applyBorder="1" applyAlignment="1" applyProtection="1">
      <alignment horizontal="left" vertical="center"/>
      <protection/>
    </xf>
    <xf numFmtId="0" fontId="69" fillId="34" borderId="32" xfId="0" applyNumberFormat="1" applyFont="1" applyFill="1" applyBorder="1" applyAlignment="1" applyProtection="1">
      <alignment horizontal="left" vertical="center"/>
      <protection/>
    </xf>
    <xf numFmtId="0" fontId="74" fillId="34" borderId="33" xfId="0" applyNumberFormat="1" applyFont="1" applyFill="1" applyBorder="1" applyAlignment="1" applyProtection="1">
      <alignment horizontal="left" vertical="center"/>
      <protection/>
    </xf>
    <xf numFmtId="0" fontId="69" fillId="34" borderId="34" xfId="0" applyNumberFormat="1" applyFont="1" applyFill="1" applyBorder="1" applyAlignment="1" applyProtection="1">
      <alignment horizontal="left" vertical="center"/>
      <protection/>
    </xf>
    <xf numFmtId="0" fontId="69" fillId="34" borderId="35" xfId="0" applyNumberFormat="1" applyFont="1" applyFill="1" applyBorder="1" applyAlignment="1" applyProtection="1">
      <alignment horizontal="left" vertical="center"/>
      <protection/>
    </xf>
    <xf numFmtId="0" fontId="74" fillId="5" borderId="29" xfId="0" applyNumberFormat="1" applyFont="1" applyFill="1" applyBorder="1" applyAlignment="1" applyProtection="1">
      <alignment horizontal="left" vertical="center"/>
      <protection/>
    </xf>
    <xf numFmtId="0" fontId="74" fillId="5" borderId="27" xfId="0" applyNumberFormat="1" applyFont="1" applyFill="1" applyBorder="1" applyAlignment="1" applyProtection="1">
      <alignment horizontal="left" vertical="center"/>
      <protection/>
    </xf>
    <xf numFmtId="0" fontId="74" fillId="5" borderId="28" xfId="0" applyNumberFormat="1" applyFont="1" applyFill="1" applyBorder="1" applyAlignment="1" applyProtection="1">
      <alignment horizontal="left" vertical="center"/>
      <protection/>
    </xf>
    <xf numFmtId="0" fontId="74" fillId="2" borderId="29" xfId="0" applyNumberFormat="1" applyFont="1" applyFill="1" applyBorder="1" applyAlignment="1" applyProtection="1">
      <alignment horizontal="left" vertical="center"/>
      <protection/>
    </xf>
    <xf numFmtId="0" fontId="74" fillId="2" borderId="27" xfId="0" applyNumberFormat="1" applyFont="1" applyFill="1" applyBorder="1" applyAlignment="1" applyProtection="1">
      <alignment horizontal="left" vertical="center"/>
      <protection/>
    </xf>
    <xf numFmtId="0" fontId="74" fillId="2" borderId="28" xfId="0" applyNumberFormat="1" applyFont="1" applyFill="1" applyBorder="1" applyAlignment="1" applyProtection="1">
      <alignment horizontal="left" vertical="center"/>
      <protection/>
    </xf>
    <xf numFmtId="0" fontId="74" fillId="34" borderId="26" xfId="0" applyNumberFormat="1" applyFont="1" applyFill="1" applyBorder="1" applyAlignment="1" applyProtection="1">
      <alignment horizontal="left" vertical="center"/>
      <protection/>
    </xf>
    <xf numFmtId="0" fontId="74" fillId="34" borderId="36" xfId="0" applyNumberFormat="1" applyFont="1" applyFill="1" applyBorder="1" applyAlignment="1" applyProtection="1">
      <alignment horizontal="left" vertical="center"/>
      <protection/>
    </xf>
    <xf numFmtId="0" fontId="79" fillId="36" borderId="0" xfId="0" applyNumberFormat="1" applyFont="1" applyFill="1" applyBorder="1" applyAlignment="1" applyProtection="1">
      <alignment horizontal="left" vertical="center"/>
      <protection/>
    </xf>
    <xf numFmtId="0" fontId="80" fillId="36" borderId="0" xfId="0" applyNumberFormat="1" applyFont="1" applyFill="1" applyBorder="1" applyAlignment="1" applyProtection="1">
      <alignment horizontal="left" vertical="center"/>
      <protection/>
    </xf>
    <xf numFmtId="0" fontId="68" fillId="36" borderId="0" xfId="0" applyNumberFormat="1" applyFont="1" applyFill="1" applyBorder="1" applyAlignment="1" applyProtection="1">
      <alignment horizontal="left" vertical="center"/>
      <protection/>
    </xf>
    <xf numFmtId="0" fontId="69" fillId="4" borderId="37" xfId="0" applyNumberFormat="1" applyFont="1" applyFill="1" applyBorder="1" applyAlignment="1" applyProtection="1">
      <alignment horizontal="left" vertical="center"/>
      <protection/>
    </xf>
    <xf numFmtId="0" fontId="69" fillId="4" borderId="38" xfId="0" applyNumberFormat="1" applyFont="1" applyFill="1" applyBorder="1" applyAlignment="1" applyProtection="1">
      <alignment horizontal="left" vertical="center"/>
      <protection/>
    </xf>
    <xf numFmtId="0" fontId="68" fillId="36" borderId="0" xfId="0" applyNumberFormat="1" applyFont="1" applyFill="1" applyBorder="1" applyAlignment="1" applyProtection="1">
      <alignment horizontal="right" vertical="center"/>
      <protection/>
    </xf>
    <xf numFmtId="9" fontId="68" fillId="4" borderId="31" xfId="0" applyNumberFormat="1" applyFont="1" applyFill="1" applyBorder="1" applyAlignment="1" applyProtection="1">
      <alignment/>
      <protection/>
    </xf>
    <xf numFmtId="0" fontId="69" fillId="34" borderId="0" xfId="0" applyNumberFormat="1" applyFont="1" applyFill="1" applyBorder="1" applyAlignment="1" applyProtection="1">
      <alignment horizontal="left" vertical="top" wrapText="1"/>
      <protection/>
    </xf>
    <xf numFmtId="0" fontId="76" fillId="4" borderId="0" xfId="0" applyNumberFormat="1" applyFont="1" applyFill="1" applyBorder="1" applyAlignment="1" applyProtection="1">
      <alignment horizontal="left"/>
      <protection/>
    </xf>
    <xf numFmtId="3" fontId="69" fillId="34" borderId="11" xfId="0" applyNumberFormat="1" applyFont="1" applyFill="1" applyBorder="1" applyAlignment="1" applyProtection="1">
      <alignment horizontal="right" vertical="center"/>
      <protection/>
    </xf>
    <xf numFmtId="0" fontId="79" fillId="36" borderId="0" xfId="0" applyNumberFormat="1" applyFont="1" applyFill="1" applyBorder="1" applyAlignment="1" applyProtection="1">
      <alignment horizontal="left" vertical="top"/>
      <protection locked="0"/>
    </xf>
    <xf numFmtId="0" fontId="81" fillId="37" borderId="0" xfId="0" applyNumberFormat="1" applyFont="1" applyFill="1" applyBorder="1" applyAlignment="1" applyProtection="1">
      <alignment horizontal="left" vertical="center"/>
      <protection/>
    </xf>
    <xf numFmtId="0" fontId="67" fillId="4" borderId="0" xfId="0" applyNumberFormat="1" applyFont="1" applyFill="1" applyBorder="1" applyAlignment="1" applyProtection="1">
      <alignment/>
      <protection/>
    </xf>
    <xf numFmtId="0" fontId="69" fillId="34" borderId="0" xfId="0" applyNumberFormat="1" applyFont="1" applyFill="1" applyBorder="1" applyAlignment="1" applyProtection="1">
      <alignment vertical="top"/>
      <protection/>
    </xf>
    <xf numFmtId="0" fontId="73" fillId="13" borderId="39" xfId="0" applyNumberFormat="1" applyFont="1" applyFill="1" applyBorder="1" applyAlignment="1" applyProtection="1">
      <alignment/>
      <protection locked="0"/>
    </xf>
    <xf numFmtId="0" fontId="73" fillId="36" borderId="40" xfId="0" applyNumberFormat="1" applyFont="1" applyFill="1" applyBorder="1" applyAlignment="1" applyProtection="1">
      <alignment/>
      <protection/>
    </xf>
    <xf numFmtId="0" fontId="73" fillId="36" borderId="41" xfId="0" applyNumberFormat="1" applyFont="1" applyFill="1" applyBorder="1" applyAlignment="1" applyProtection="1">
      <alignment/>
      <protection/>
    </xf>
    <xf numFmtId="0" fontId="73" fillId="36" borderId="39" xfId="0" applyNumberFormat="1" applyFont="1" applyFill="1" applyBorder="1" applyAlignment="1" applyProtection="1">
      <alignment/>
      <protection/>
    </xf>
    <xf numFmtId="0" fontId="73" fillId="36" borderId="39" xfId="0" applyNumberFormat="1" applyFont="1" applyFill="1" applyBorder="1" applyAlignment="1" applyProtection="1">
      <alignment horizontal="left" vertical="center"/>
      <protection/>
    </xf>
    <xf numFmtId="0" fontId="73" fillId="36" borderId="40" xfId="0" applyNumberFormat="1" applyFont="1" applyFill="1" applyBorder="1" applyAlignment="1" applyProtection="1">
      <alignment horizontal="left" vertical="center"/>
      <protection/>
    </xf>
    <xf numFmtId="0" fontId="73" fillId="36" borderId="41" xfId="0" applyNumberFormat="1" applyFont="1" applyFill="1" applyBorder="1" applyAlignment="1" applyProtection="1">
      <alignment horizontal="left" vertical="center"/>
      <protection/>
    </xf>
    <xf numFmtId="0" fontId="73" fillId="36" borderId="42" xfId="0" applyNumberFormat="1" applyFont="1" applyFill="1" applyBorder="1" applyAlignment="1" applyProtection="1">
      <alignment horizontal="left" vertical="center"/>
      <protection/>
    </xf>
    <xf numFmtId="0" fontId="73" fillId="36" borderId="43" xfId="0" applyNumberFormat="1" applyFont="1" applyFill="1" applyBorder="1" applyAlignment="1" applyProtection="1">
      <alignment horizontal="left" vertical="center"/>
      <protection/>
    </xf>
    <xf numFmtId="0" fontId="73" fillId="36" borderId="44" xfId="0" applyNumberFormat="1" applyFont="1" applyFill="1" applyBorder="1" applyAlignment="1" applyProtection="1">
      <alignment horizontal="left" vertical="center"/>
      <protection/>
    </xf>
    <xf numFmtId="0" fontId="81" fillId="37" borderId="45" xfId="0" applyNumberFormat="1" applyFont="1" applyFill="1" applyBorder="1" applyAlignment="1" applyProtection="1">
      <alignment horizontal="left" vertical="center"/>
      <protection/>
    </xf>
    <xf numFmtId="0" fontId="73" fillId="36" borderId="0" xfId="0" applyNumberFormat="1" applyFont="1" applyFill="1" applyBorder="1" applyAlignment="1" applyProtection="1">
      <alignment vertical="top" wrapText="1"/>
      <protection/>
    </xf>
    <xf numFmtId="0" fontId="69" fillId="36" borderId="0" xfId="0" applyNumberFormat="1" applyFont="1" applyFill="1" applyBorder="1" applyAlignment="1" applyProtection="1">
      <alignment horizontal="left" vertical="center"/>
      <protection/>
    </xf>
    <xf numFmtId="0" fontId="68" fillId="36" borderId="0" xfId="0" applyNumberFormat="1" applyFont="1" applyFill="1" applyBorder="1" applyAlignment="1" applyProtection="1">
      <alignment vertical="top"/>
      <protection locked="0"/>
    </xf>
    <xf numFmtId="0" fontId="68" fillId="36" borderId="0" xfId="0" applyNumberFormat="1" applyFont="1" applyFill="1" applyBorder="1" applyAlignment="1" applyProtection="1">
      <alignment vertical="top"/>
      <protection/>
    </xf>
    <xf numFmtId="0" fontId="73" fillId="36" borderId="45" xfId="0" applyNumberFormat="1" applyFont="1" applyFill="1" applyBorder="1" applyAlignment="1" applyProtection="1">
      <alignment horizontal="left" vertical="center"/>
      <protection/>
    </xf>
    <xf numFmtId="0" fontId="73" fillId="36" borderId="45" xfId="0" applyNumberFormat="1" applyFont="1" applyFill="1" applyBorder="1" applyAlignment="1" applyProtection="1">
      <alignment/>
      <protection/>
    </xf>
    <xf numFmtId="0" fontId="73" fillId="36" borderId="19" xfId="0" applyNumberFormat="1" applyFont="1" applyFill="1" applyBorder="1" applyAlignment="1" applyProtection="1">
      <alignment horizontal="left" vertical="center"/>
      <protection/>
    </xf>
    <xf numFmtId="0" fontId="73" fillId="36" borderId="21" xfId="0" applyNumberFormat="1" applyFont="1" applyFill="1" applyBorder="1" applyAlignment="1" applyProtection="1">
      <alignment horizontal="left" vertical="center"/>
      <protection/>
    </xf>
    <xf numFmtId="0" fontId="73" fillId="36" borderId="20" xfId="0" applyNumberFormat="1" applyFont="1" applyFill="1" applyBorder="1" applyAlignment="1" applyProtection="1">
      <alignment horizontal="left" vertical="center"/>
      <protection/>
    </xf>
    <xf numFmtId="0" fontId="73" fillId="36" borderId="23" xfId="0" applyNumberFormat="1" applyFont="1" applyFill="1" applyBorder="1" applyAlignment="1" applyProtection="1">
      <alignment horizontal="left" vertical="center"/>
      <protection/>
    </xf>
    <xf numFmtId="0" fontId="73" fillId="36" borderId="24" xfId="0" applyNumberFormat="1" applyFont="1" applyFill="1" applyBorder="1" applyAlignment="1" applyProtection="1">
      <alignment horizontal="left" vertical="center"/>
      <protection/>
    </xf>
    <xf numFmtId="0" fontId="73" fillId="36" borderId="31" xfId="0" applyNumberFormat="1" applyFont="1" applyFill="1" applyBorder="1" applyAlignment="1" applyProtection="1">
      <alignment horizontal="left" vertical="center"/>
      <protection/>
    </xf>
    <xf numFmtId="0" fontId="82" fillId="34" borderId="0" xfId="0" applyNumberFormat="1" applyFont="1" applyFill="1" applyBorder="1" applyAlignment="1" applyProtection="1">
      <alignment horizontal="left" vertical="center"/>
      <protection/>
    </xf>
    <xf numFmtId="0" fontId="83" fillId="34" borderId="0" xfId="0" applyNumberFormat="1" applyFont="1" applyFill="1" applyBorder="1" applyAlignment="1" applyProtection="1">
      <alignment horizontal="left" vertical="center"/>
      <protection/>
    </xf>
    <xf numFmtId="0" fontId="73" fillId="36" borderId="19" xfId="0" applyNumberFormat="1" applyFont="1" applyFill="1" applyBorder="1" applyAlignment="1" applyProtection="1">
      <alignment/>
      <protection/>
    </xf>
    <xf numFmtId="0" fontId="84" fillId="37" borderId="0" xfId="0" applyNumberFormat="1" applyFont="1" applyFill="1" applyBorder="1" applyAlignment="1" applyProtection="1">
      <alignment horizontal="left" vertical="center"/>
      <protection/>
    </xf>
    <xf numFmtId="0" fontId="73" fillId="36" borderId="46" xfId="0" applyNumberFormat="1" applyFont="1" applyFill="1" applyBorder="1" applyAlignment="1" applyProtection="1">
      <alignment horizontal="left" vertical="center"/>
      <protection/>
    </xf>
    <xf numFmtId="0" fontId="73" fillId="36" borderId="47" xfId="0" applyNumberFormat="1" applyFont="1" applyFill="1" applyBorder="1" applyAlignment="1" applyProtection="1">
      <alignment horizontal="left" vertical="center"/>
      <protection/>
    </xf>
    <xf numFmtId="0" fontId="85" fillId="37" borderId="45" xfId="0" applyNumberFormat="1" applyFont="1" applyFill="1" applyBorder="1" applyAlignment="1" applyProtection="1">
      <alignment horizontal="left" vertical="center"/>
      <protection/>
    </xf>
    <xf numFmtId="0" fontId="73" fillId="36" borderId="0" xfId="0" applyNumberFormat="1" applyFont="1" applyFill="1" applyBorder="1" applyAlignment="1" applyProtection="1">
      <alignment horizontal="left" vertical="center"/>
      <protection/>
    </xf>
    <xf numFmtId="0" fontId="73" fillId="13" borderId="20" xfId="0" applyNumberFormat="1" applyFont="1" applyFill="1" applyBorder="1" applyAlignment="1" applyProtection="1">
      <alignment horizontal="left" vertical="center"/>
      <protection/>
    </xf>
    <xf numFmtId="0" fontId="85" fillId="37" borderId="0" xfId="0" applyNumberFormat="1" applyFont="1" applyFill="1" applyBorder="1" applyAlignment="1" applyProtection="1">
      <alignment horizontal="left" vertical="center"/>
      <protection/>
    </xf>
    <xf numFmtId="0" fontId="73" fillId="13" borderId="20" xfId="0" applyNumberFormat="1" applyFont="1" applyFill="1" applyBorder="1" applyAlignment="1" applyProtection="1">
      <alignment horizontal="left" vertical="center"/>
      <protection locked="0"/>
    </xf>
    <xf numFmtId="0" fontId="73" fillId="36" borderId="19" xfId="0" applyNumberFormat="1" applyFont="1" applyFill="1" applyBorder="1" applyAlignment="1" applyProtection="1">
      <alignment horizontal="left" vertical="center" wrapText="1"/>
      <protection/>
    </xf>
    <xf numFmtId="0" fontId="73" fillId="36" borderId="22" xfId="0" applyNumberFormat="1" applyFont="1" applyFill="1" applyBorder="1" applyAlignment="1" applyProtection="1">
      <alignment horizontal="left" vertical="center"/>
      <protection/>
    </xf>
    <xf numFmtId="0" fontId="85" fillId="37" borderId="47" xfId="0" applyNumberFormat="1" applyFont="1" applyFill="1" applyBorder="1" applyAlignment="1" applyProtection="1">
      <alignment horizontal="left" vertical="center"/>
      <protection/>
    </xf>
    <xf numFmtId="0" fontId="85" fillId="37" borderId="31" xfId="0" applyNumberFormat="1" applyFont="1" applyFill="1" applyBorder="1" applyAlignment="1" applyProtection="1">
      <alignment horizontal="left" vertical="center"/>
      <protection/>
    </xf>
    <xf numFmtId="0" fontId="86" fillId="34" borderId="0" xfId="0" applyNumberFormat="1" applyFont="1" applyFill="1" applyBorder="1" applyAlignment="1" applyProtection="1">
      <alignment vertical="center" wrapText="1"/>
      <protection/>
    </xf>
    <xf numFmtId="0" fontId="87" fillId="34" borderId="13" xfId="0" applyNumberFormat="1" applyFont="1" applyFill="1" applyBorder="1" applyAlignment="1" applyProtection="1">
      <alignment vertical="center"/>
      <protection/>
    </xf>
    <xf numFmtId="0" fontId="76" fillId="4" borderId="0" xfId="0" applyNumberFormat="1" applyFont="1" applyFill="1" applyBorder="1" applyAlignment="1" applyProtection="1">
      <alignment horizontal="left"/>
      <protection/>
    </xf>
    <xf numFmtId="0" fontId="69" fillId="4" borderId="0" xfId="0" applyNumberFormat="1" applyFont="1" applyFill="1" applyBorder="1" applyAlignment="1" applyProtection="1">
      <alignment horizontal="left" vertical="center"/>
      <protection/>
    </xf>
    <xf numFmtId="0" fontId="73" fillId="34" borderId="0" xfId="0" applyNumberFormat="1" applyFont="1" applyFill="1" applyBorder="1" applyAlignment="1" applyProtection="1">
      <alignment horizontal="left" vertical="center"/>
      <protection/>
    </xf>
    <xf numFmtId="0" fontId="2" fillId="34" borderId="0" xfId="0" applyNumberFormat="1" applyFont="1" applyFill="1" applyBorder="1" applyAlignment="1" applyProtection="1">
      <alignment horizontal="left" vertical="center"/>
      <protection/>
    </xf>
    <xf numFmtId="0" fontId="82" fillId="34" borderId="0" xfId="0" applyNumberFormat="1" applyFont="1" applyFill="1" applyBorder="1" applyAlignment="1" applyProtection="1">
      <alignment/>
      <protection/>
    </xf>
    <xf numFmtId="0" fontId="82" fillId="34" borderId="0" xfId="0" applyNumberFormat="1" applyFont="1" applyFill="1" applyBorder="1" applyAlignment="1" applyProtection="1">
      <alignment wrapText="1"/>
      <protection/>
    </xf>
    <xf numFmtId="0" fontId="69" fillId="34" borderId="0" xfId="0" applyNumberFormat="1" applyFont="1" applyFill="1" applyBorder="1" applyAlignment="1" applyProtection="1">
      <alignment/>
      <protection/>
    </xf>
    <xf numFmtId="0" fontId="69" fillId="34" borderId="0" xfId="0" applyNumberFormat="1" applyFont="1" applyFill="1" applyBorder="1" applyAlignment="1" applyProtection="1">
      <alignment wrapText="1"/>
      <protection/>
    </xf>
    <xf numFmtId="0" fontId="71" fillId="34" borderId="0" xfId="0" applyNumberFormat="1" applyFont="1" applyFill="1" applyBorder="1" applyAlignment="1" applyProtection="1">
      <alignment/>
      <protection/>
    </xf>
    <xf numFmtId="0" fontId="88" fillId="9" borderId="20" xfId="0" applyNumberFormat="1" applyFont="1" applyFill="1" applyBorder="1" applyAlignment="1" applyProtection="1">
      <alignment horizontal="left" vertical="top" wrapText="1"/>
      <protection/>
    </xf>
    <xf numFmtId="0" fontId="79" fillId="36" borderId="0" xfId="0" applyNumberFormat="1" applyFont="1" applyFill="1" applyBorder="1" applyAlignment="1" applyProtection="1">
      <alignment horizontal="left" vertical="top"/>
      <protection/>
    </xf>
    <xf numFmtId="0" fontId="89" fillId="34" borderId="0" xfId="0" applyNumberFormat="1" applyFont="1" applyFill="1" applyBorder="1" applyAlignment="1" applyProtection="1">
      <alignment horizontal="left" vertical="center"/>
      <protection/>
    </xf>
    <xf numFmtId="0" fontId="69" fillId="34" borderId="0" xfId="0" applyNumberFormat="1" applyFont="1" applyFill="1" applyBorder="1" applyAlignment="1" applyProtection="1">
      <alignment horizontal="left" vertical="top" wrapText="1"/>
      <protection/>
    </xf>
    <xf numFmtId="0" fontId="76" fillId="4" borderId="0" xfId="0" applyNumberFormat="1" applyFont="1" applyFill="1" applyBorder="1" applyAlignment="1" applyProtection="1">
      <alignment horizontal="left"/>
      <protection/>
    </xf>
    <xf numFmtId="0" fontId="88" fillId="13" borderId="20" xfId="0" applyNumberFormat="1" applyFont="1" applyFill="1" applyBorder="1" applyAlignment="1" applyProtection="1">
      <alignment horizontal="left" vertical="top" wrapText="1"/>
      <protection/>
    </xf>
    <xf numFmtId="0" fontId="88" fillId="12" borderId="20" xfId="0" applyNumberFormat="1" applyFont="1" applyFill="1" applyBorder="1" applyAlignment="1" applyProtection="1">
      <alignment horizontal="left" vertical="top" wrapText="1"/>
      <protection/>
    </xf>
    <xf numFmtId="0" fontId="88" fillId="9" borderId="19" xfId="0" applyNumberFormat="1" applyFont="1" applyFill="1" applyBorder="1" applyAlignment="1" applyProtection="1">
      <alignment horizontal="left" vertical="top" wrapText="1"/>
      <protection/>
    </xf>
    <xf numFmtId="0" fontId="88" fillId="8" borderId="19" xfId="0" applyNumberFormat="1" applyFont="1" applyFill="1" applyBorder="1" applyAlignment="1" applyProtection="1">
      <alignment horizontal="left" vertical="top" wrapText="1"/>
      <protection/>
    </xf>
    <xf numFmtId="0" fontId="88" fillId="35" borderId="20" xfId="0" applyNumberFormat="1" applyFont="1" applyFill="1" applyBorder="1" applyAlignment="1" applyProtection="1">
      <alignment horizontal="left" vertical="top" wrapText="1"/>
      <protection/>
    </xf>
    <xf numFmtId="0" fontId="88" fillId="10" borderId="20" xfId="0" applyNumberFormat="1" applyFont="1" applyFill="1" applyBorder="1" applyAlignment="1" applyProtection="1">
      <alignment horizontal="left" vertical="top" wrapText="1"/>
      <protection/>
    </xf>
    <xf numFmtId="0" fontId="88" fillId="13" borderId="48" xfId="0" applyNumberFormat="1" applyFont="1" applyFill="1" applyBorder="1" applyAlignment="1" applyProtection="1">
      <alignment horizontal="left" vertical="top" wrapText="1"/>
      <protection locked="0"/>
    </xf>
    <xf numFmtId="0" fontId="88" fillId="13" borderId="20" xfId="0" applyNumberFormat="1" applyFont="1" applyFill="1" applyBorder="1" applyAlignment="1" applyProtection="1">
      <alignment horizontal="left" vertical="top" wrapText="1"/>
      <protection locked="0"/>
    </xf>
    <xf numFmtId="0" fontId="73" fillId="7" borderId="20" xfId="0" applyNumberFormat="1" applyFont="1" applyFill="1" applyBorder="1" applyAlignment="1" applyProtection="1">
      <alignment horizontal="left" vertical="center"/>
      <protection/>
    </xf>
    <xf numFmtId="0" fontId="73" fillId="6" borderId="20" xfId="0" applyNumberFormat="1" applyFont="1" applyFill="1" applyBorder="1" applyAlignment="1" applyProtection="1">
      <alignment horizontal="left" vertical="center"/>
      <protection/>
    </xf>
    <xf numFmtId="0" fontId="90" fillId="34" borderId="0" xfId="0" applyNumberFormat="1" applyFont="1" applyFill="1" applyBorder="1" applyAlignment="1" applyProtection="1">
      <alignment horizontal="left" vertical="center"/>
      <protection/>
    </xf>
    <xf numFmtId="0" fontId="88" fillId="8" borderId="19" xfId="0" applyNumberFormat="1" applyFont="1" applyFill="1" applyBorder="1" applyAlignment="1" applyProtection="1">
      <alignment horizontal="left" vertical="top" wrapText="1"/>
      <protection locked="0"/>
    </xf>
    <xf numFmtId="0" fontId="2" fillId="34" borderId="0" xfId="0" applyNumberFormat="1" applyFont="1" applyFill="1" applyBorder="1" applyAlignment="1" applyProtection="1">
      <alignment horizontal="left" vertical="top" wrapText="1"/>
      <protection/>
    </xf>
    <xf numFmtId="0" fontId="69" fillId="34" borderId="0" xfId="0" applyNumberFormat="1" applyFont="1" applyFill="1" applyBorder="1" applyAlignment="1" applyProtection="1">
      <alignment horizontal="left" vertical="top" wrapText="1"/>
      <protection/>
    </xf>
    <xf numFmtId="0" fontId="35" fillId="34" borderId="0" xfId="0" applyNumberFormat="1" applyFont="1" applyFill="1" applyBorder="1" applyAlignment="1" applyProtection="1">
      <alignment horizontal="left"/>
      <protection/>
    </xf>
    <xf numFmtId="0" fontId="76" fillId="4" borderId="0" xfId="0" applyNumberFormat="1" applyFont="1" applyFill="1" applyBorder="1" applyAlignment="1" applyProtection="1">
      <alignment horizontal="left"/>
      <protection/>
    </xf>
    <xf numFmtId="0" fontId="81" fillId="37" borderId="0" xfId="0" applyNumberFormat="1" applyFont="1" applyFill="1" applyBorder="1" applyAlignment="1" applyProtection="1">
      <alignment horizontal="left" vertical="top"/>
      <protection/>
    </xf>
    <xf numFmtId="0" fontId="81" fillId="37" borderId="49" xfId="0" applyNumberFormat="1" applyFont="1" applyFill="1" applyBorder="1" applyAlignment="1" applyProtection="1">
      <alignment horizontal="left" vertical="top"/>
      <protection/>
    </xf>
    <xf numFmtId="0" fontId="69" fillId="4" borderId="37" xfId="0" applyNumberFormat="1" applyFont="1" applyFill="1" applyBorder="1" applyAlignment="1" applyProtection="1">
      <alignment horizontal="left" vertical="center"/>
      <protection locked="0"/>
    </xf>
    <xf numFmtId="0" fontId="69" fillId="4" borderId="50" xfId="0" applyNumberFormat="1" applyFont="1" applyFill="1" applyBorder="1" applyAlignment="1" applyProtection="1">
      <alignment horizontal="left" vertical="center"/>
      <protection locked="0"/>
    </xf>
    <xf numFmtId="0" fontId="69" fillId="4" borderId="38" xfId="0" applyNumberFormat="1" applyFont="1" applyFill="1" applyBorder="1" applyAlignment="1" applyProtection="1">
      <alignment horizontal="left" vertical="center"/>
      <protection locked="0"/>
    </xf>
    <xf numFmtId="3" fontId="69" fillId="4" borderId="37" xfId="0" applyNumberFormat="1" applyFont="1" applyFill="1" applyBorder="1" applyAlignment="1" applyProtection="1">
      <alignment horizontal="right" vertical="center"/>
      <protection locked="0"/>
    </xf>
    <xf numFmtId="3" fontId="69" fillId="4" borderId="50" xfId="0" applyNumberFormat="1" applyFont="1" applyFill="1" applyBorder="1" applyAlignment="1" applyProtection="1">
      <alignment horizontal="right" vertical="center"/>
      <protection locked="0"/>
    </xf>
    <xf numFmtId="3" fontId="69" fillId="4" borderId="38" xfId="0" applyNumberFormat="1" applyFont="1" applyFill="1" applyBorder="1" applyAlignment="1" applyProtection="1">
      <alignment horizontal="right" vertical="center"/>
      <protection locked="0"/>
    </xf>
    <xf numFmtId="0" fontId="69" fillId="4" borderId="26" xfId="0" applyNumberFormat="1" applyFont="1" applyFill="1" applyBorder="1" applyAlignment="1" applyProtection="1">
      <alignment horizontal="left" vertical="center"/>
      <protection/>
    </xf>
    <xf numFmtId="0" fontId="69" fillId="4" borderId="36" xfId="0" applyNumberFormat="1" applyFont="1" applyFill="1" applyBorder="1" applyAlignment="1" applyProtection="1">
      <alignment horizontal="left" vertical="center"/>
      <protection/>
    </xf>
    <xf numFmtId="0" fontId="68" fillId="36" borderId="0" xfId="0" applyNumberFormat="1" applyFont="1" applyFill="1" applyBorder="1" applyAlignment="1" applyProtection="1">
      <alignment horizontal="left" vertical="top"/>
      <protection/>
    </xf>
    <xf numFmtId="0" fontId="71" fillId="34" borderId="0" xfId="0" applyNumberFormat="1" applyFont="1" applyFill="1" applyBorder="1" applyAlignment="1" applyProtection="1">
      <alignment horizontal="left" vertical="top" wrapText="1"/>
      <protection/>
    </xf>
    <xf numFmtId="167" fontId="69" fillId="4" borderId="37" xfId="0" applyNumberFormat="1" applyFont="1" applyFill="1" applyBorder="1" applyAlignment="1" applyProtection="1">
      <alignment horizontal="right" vertical="center"/>
      <protection locked="0"/>
    </xf>
    <xf numFmtId="167" fontId="69" fillId="4" borderId="50" xfId="0" applyNumberFormat="1" applyFont="1" applyFill="1" applyBorder="1" applyAlignment="1" applyProtection="1">
      <alignment horizontal="right" vertical="center"/>
      <protection locked="0"/>
    </xf>
    <xf numFmtId="167" fontId="69" fillId="4" borderId="38" xfId="0" applyNumberFormat="1" applyFont="1" applyFill="1" applyBorder="1" applyAlignment="1" applyProtection="1">
      <alignment horizontal="right" vertical="center"/>
      <protection locked="0"/>
    </xf>
    <xf numFmtId="0" fontId="69" fillId="4" borderId="10" xfId="0" applyNumberFormat="1" applyFont="1" applyFill="1" applyBorder="1" applyAlignment="1" applyProtection="1">
      <alignment horizontal="center" vertical="center"/>
      <protection/>
    </xf>
    <xf numFmtId="0" fontId="69" fillId="4" borderId="11" xfId="0" applyNumberFormat="1" applyFont="1" applyFill="1" applyBorder="1" applyAlignment="1" applyProtection="1">
      <alignment horizontal="center" vertical="center"/>
      <protection/>
    </xf>
    <xf numFmtId="0" fontId="69" fillId="4" borderId="12" xfId="0" applyNumberFormat="1" applyFont="1" applyFill="1" applyBorder="1" applyAlignment="1" applyProtection="1">
      <alignment horizontal="center" vertical="center"/>
      <protection/>
    </xf>
    <xf numFmtId="0" fontId="69" fillId="4" borderId="13" xfId="0" applyNumberFormat="1" applyFont="1" applyFill="1" applyBorder="1" applyAlignment="1" applyProtection="1">
      <alignment horizontal="center" vertical="center"/>
      <protection/>
    </xf>
    <xf numFmtId="0" fontId="69" fillId="4" borderId="0" xfId="0" applyNumberFormat="1" applyFont="1" applyFill="1" applyBorder="1" applyAlignment="1" applyProtection="1">
      <alignment horizontal="center" vertical="center"/>
      <protection/>
    </xf>
    <xf numFmtId="0" fontId="69" fillId="4" borderId="14" xfId="0" applyNumberFormat="1" applyFont="1" applyFill="1" applyBorder="1" applyAlignment="1" applyProtection="1">
      <alignment horizontal="center" vertical="center"/>
      <protection/>
    </xf>
    <xf numFmtId="0" fontId="69" fillId="4" borderId="15" xfId="0" applyNumberFormat="1" applyFont="1" applyFill="1" applyBorder="1" applyAlignment="1" applyProtection="1">
      <alignment horizontal="center" vertical="center"/>
      <protection/>
    </xf>
    <xf numFmtId="0" fontId="69" fillId="4" borderId="26" xfId="0" applyNumberFormat="1" applyFont="1" applyFill="1" applyBorder="1" applyAlignment="1" applyProtection="1">
      <alignment horizontal="center" vertical="center"/>
      <protection/>
    </xf>
    <xf numFmtId="0" fontId="69" fillId="4" borderId="36" xfId="0" applyNumberFormat="1" applyFont="1" applyFill="1" applyBorder="1" applyAlignment="1" applyProtection="1">
      <alignment horizontal="center" vertical="center"/>
      <protection/>
    </xf>
    <xf numFmtId="0" fontId="69" fillId="4" borderId="0" xfId="0" applyNumberFormat="1" applyFont="1" applyFill="1" applyBorder="1" applyAlignment="1" applyProtection="1">
      <alignment horizontal="left" vertical="center"/>
      <protection/>
    </xf>
    <xf numFmtId="0" fontId="69" fillId="4" borderId="14" xfId="0" applyNumberFormat="1" applyFont="1" applyFill="1" applyBorder="1" applyAlignment="1" applyProtection="1">
      <alignment horizontal="left" vertical="center"/>
      <protection/>
    </xf>
    <xf numFmtId="3" fontId="69" fillId="35" borderId="37" xfId="0" applyNumberFormat="1" applyFont="1" applyFill="1" applyBorder="1" applyAlignment="1" applyProtection="1">
      <alignment horizontal="right" vertical="center"/>
      <protection/>
    </xf>
    <xf numFmtId="3" fontId="69" fillId="35" borderId="50" xfId="0" applyNumberFormat="1" applyFont="1" applyFill="1" applyBorder="1" applyAlignment="1" applyProtection="1">
      <alignment horizontal="right" vertical="center"/>
      <protection/>
    </xf>
    <xf numFmtId="3" fontId="69" fillId="35" borderId="38" xfId="0" applyNumberFormat="1" applyFont="1" applyFill="1" applyBorder="1" applyAlignment="1" applyProtection="1">
      <alignment horizontal="right" vertical="center"/>
      <protection/>
    </xf>
    <xf numFmtId="3" fontId="71" fillId="35" borderId="37" xfId="0" applyNumberFormat="1" applyFont="1" applyFill="1" applyBorder="1" applyAlignment="1" applyProtection="1">
      <alignment horizontal="center" vertical="center"/>
      <protection/>
    </xf>
    <xf numFmtId="3" fontId="71" fillId="35" borderId="38" xfId="0" applyNumberFormat="1" applyFont="1" applyFill="1" applyBorder="1" applyAlignment="1" applyProtection="1">
      <alignment horizontal="center" vertical="center"/>
      <protection/>
    </xf>
    <xf numFmtId="164" fontId="69" fillId="35" borderId="37" xfId="0" applyNumberFormat="1" applyFont="1" applyFill="1" applyBorder="1" applyAlignment="1" applyProtection="1">
      <alignment horizontal="center" vertical="center"/>
      <protection/>
    </xf>
    <xf numFmtId="164" fontId="69" fillId="35" borderId="50" xfId="0" applyNumberFormat="1" applyFont="1" applyFill="1" applyBorder="1" applyAlignment="1" applyProtection="1">
      <alignment horizontal="center" vertical="center"/>
      <protection/>
    </xf>
    <xf numFmtId="164" fontId="69" fillId="35" borderId="38" xfId="0" applyNumberFormat="1" applyFont="1" applyFill="1" applyBorder="1" applyAlignment="1" applyProtection="1">
      <alignment horizontal="center" vertical="center"/>
      <protection/>
    </xf>
    <xf numFmtId="0" fontId="69" fillId="4" borderId="37" xfId="0" applyNumberFormat="1" applyFont="1" applyFill="1" applyBorder="1" applyAlignment="1" applyProtection="1">
      <alignment horizontal="left" vertical="top" wrapText="1"/>
      <protection locked="0"/>
    </xf>
    <xf numFmtId="0" fontId="69" fillId="4" borderId="50" xfId="0" applyNumberFormat="1" applyFont="1" applyFill="1" applyBorder="1" applyAlignment="1" applyProtection="1">
      <alignment horizontal="left" vertical="top" wrapText="1"/>
      <protection locked="0"/>
    </xf>
    <xf numFmtId="0" fontId="69" fillId="4" borderId="38" xfId="0" applyNumberFormat="1" applyFont="1" applyFill="1" applyBorder="1" applyAlignment="1" applyProtection="1">
      <alignment horizontal="left" vertical="top" wrapText="1"/>
      <protection locked="0"/>
    </xf>
    <xf numFmtId="166" fontId="69" fillId="4" borderId="37" xfId="0" applyNumberFormat="1" applyFont="1" applyFill="1" applyBorder="1" applyAlignment="1" applyProtection="1">
      <alignment horizontal="right" vertical="center"/>
      <protection locked="0"/>
    </xf>
    <xf numFmtId="166" fontId="69" fillId="4" borderId="50" xfId="0" applyNumberFormat="1" applyFont="1" applyFill="1" applyBorder="1" applyAlignment="1" applyProtection="1">
      <alignment horizontal="right" vertical="center"/>
      <protection locked="0"/>
    </xf>
    <xf numFmtId="166" fontId="69" fillId="4" borderId="38" xfId="0" applyNumberFormat="1" applyFont="1" applyFill="1" applyBorder="1" applyAlignment="1" applyProtection="1">
      <alignment horizontal="right" vertical="center"/>
      <protection locked="0"/>
    </xf>
    <xf numFmtId="0" fontId="69" fillId="35" borderId="37" xfId="0" applyNumberFormat="1" applyFont="1" applyFill="1" applyBorder="1" applyAlignment="1" applyProtection="1">
      <alignment horizontal="center" vertical="center"/>
      <protection/>
    </xf>
    <xf numFmtId="0" fontId="69" fillId="35" borderId="38" xfId="0" applyNumberFormat="1" applyFont="1" applyFill="1" applyBorder="1" applyAlignment="1" applyProtection="1">
      <alignment horizontal="center" vertical="center"/>
      <protection/>
    </xf>
    <xf numFmtId="0" fontId="71" fillId="34" borderId="0" xfId="0" applyNumberFormat="1" applyFont="1" applyFill="1" applyBorder="1" applyAlignment="1" applyProtection="1">
      <alignment horizontal="left"/>
      <protection/>
    </xf>
    <xf numFmtId="164" fontId="69" fillId="4" borderId="37" xfId="0" applyNumberFormat="1" applyFont="1" applyFill="1" applyBorder="1" applyAlignment="1" applyProtection="1">
      <alignment horizontal="right" vertical="center"/>
      <protection locked="0"/>
    </xf>
    <xf numFmtId="164" fontId="69" fillId="4" borderId="50" xfId="0" applyNumberFormat="1" applyFont="1" applyFill="1" applyBorder="1" applyAlignment="1" applyProtection="1">
      <alignment horizontal="right" vertical="center"/>
      <protection locked="0"/>
    </xf>
    <xf numFmtId="164" fontId="69" fillId="4" borderId="38" xfId="0" applyNumberFormat="1" applyFont="1" applyFill="1" applyBorder="1" applyAlignment="1" applyProtection="1">
      <alignment horizontal="right" vertical="center"/>
      <protection locked="0"/>
    </xf>
    <xf numFmtId="0" fontId="69" fillId="34" borderId="0" xfId="0" applyNumberFormat="1" applyFont="1" applyFill="1" applyBorder="1" applyAlignment="1" applyProtection="1">
      <alignment horizontal="left" vertical="center" wrapText="1"/>
      <protection/>
    </xf>
    <xf numFmtId="0" fontId="69" fillId="34" borderId="14" xfId="0" applyNumberFormat="1" applyFont="1" applyFill="1" applyBorder="1" applyAlignment="1" applyProtection="1">
      <alignment horizontal="left" vertical="center" wrapText="1"/>
      <protection/>
    </xf>
    <xf numFmtId="0" fontId="69" fillId="4" borderId="10" xfId="0" applyNumberFormat="1" applyFont="1" applyFill="1" applyBorder="1" applyAlignment="1" applyProtection="1">
      <alignment horizontal="left" vertical="top" wrapText="1"/>
      <protection locked="0"/>
    </xf>
    <xf numFmtId="0" fontId="69" fillId="4" borderId="11" xfId="0" applyNumberFormat="1" applyFont="1" applyFill="1" applyBorder="1" applyAlignment="1" applyProtection="1">
      <alignment horizontal="left" vertical="top" wrapText="1"/>
      <protection locked="0"/>
    </xf>
    <xf numFmtId="0" fontId="69" fillId="4" borderId="12" xfId="0" applyNumberFormat="1" applyFont="1" applyFill="1" applyBorder="1" applyAlignment="1" applyProtection="1">
      <alignment horizontal="left" vertical="top" wrapText="1"/>
      <protection locked="0"/>
    </xf>
    <xf numFmtId="0" fontId="69" fillId="4" borderId="13" xfId="0" applyNumberFormat="1" applyFont="1" applyFill="1" applyBorder="1" applyAlignment="1" applyProtection="1">
      <alignment horizontal="left" vertical="top" wrapText="1"/>
      <protection locked="0"/>
    </xf>
    <xf numFmtId="0" fontId="69" fillId="4" borderId="0" xfId="0" applyNumberFormat="1" applyFont="1" applyFill="1" applyBorder="1" applyAlignment="1" applyProtection="1">
      <alignment horizontal="left" vertical="top" wrapText="1"/>
      <protection locked="0"/>
    </xf>
    <xf numFmtId="0" fontId="69" fillId="4" borderId="14" xfId="0" applyNumberFormat="1" applyFont="1" applyFill="1" applyBorder="1" applyAlignment="1" applyProtection="1">
      <alignment horizontal="left" vertical="top" wrapText="1"/>
      <protection locked="0"/>
    </xf>
    <xf numFmtId="0" fontId="69" fillId="4" borderId="15" xfId="0" applyNumberFormat="1" applyFont="1" applyFill="1" applyBorder="1" applyAlignment="1" applyProtection="1">
      <alignment horizontal="left" vertical="top" wrapText="1"/>
      <protection locked="0"/>
    </xf>
    <xf numFmtId="0" fontId="69" fillId="4" borderId="26" xfId="0" applyNumberFormat="1" applyFont="1" applyFill="1" applyBorder="1" applyAlignment="1" applyProtection="1">
      <alignment horizontal="left" vertical="top" wrapText="1"/>
      <protection locked="0"/>
    </xf>
    <xf numFmtId="0" fontId="69" fillId="4" borderId="36" xfId="0" applyNumberFormat="1" applyFont="1" applyFill="1" applyBorder="1" applyAlignment="1" applyProtection="1">
      <alignment horizontal="left" vertical="top" wrapText="1"/>
      <protection locked="0"/>
    </xf>
    <xf numFmtId="0" fontId="68" fillId="36" borderId="0" xfId="0" applyNumberFormat="1" applyFont="1" applyFill="1" applyBorder="1" applyAlignment="1" applyProtection="1">
      <alignment horizontal="left" vertical="top"/>
      <protection locked="0"/>
    </xf>
    <xf numFmtId="3" fontId="69" fillId="4" borderId="51" xfId="0" applyNumberFormat="1" applyFont="1" applyFill="1" applyBorder="1" applyAlignment="1" applyProtection="1">
      <alignment horizontal="right" vertical="center"/>
      <protection locked="0"/>
    </xf>
    <xf numFmtId="3" fontId="69" fillId="4" borderId="19" xfId="0" applyNumberFormat="1" applyFont="1" applyFill="1" applyBorder="1" applyAlignment="1" applyProtection="1">
      <alignment horizontal="right" vertical="center"/>
      <protection locked="0"/>
    </xf>
    <xf numFmtId="3" fontId="69" fillId="4" borderId="21" xfId="0" applyNumberFormat="1" applyFont="1" applyFill="1" applyBorder="1" applyAlignment="1" applyProtection="1">
      <alignment horizontal="right" vertical="center"/>
      <protection locked="0"/>
    </xf>
    <xf numFmtId="0" fontId="69" fillId="4" borderId="11" xfId="0" applyNumberFormat="1" applyFont="1" applyFill="1" applyBorder="1" applyAlignment="1" applyProtection="1">
      <alignment horizontal="left" vertical="top" wrapText="1"/>
      <protection/>
    </xf>
    <xf numFmtId="0" fontId="69" fillId="4" borderId="12" xfId="0" applyNumberFormat="1" applyFont="1" applyFill="1" applyBorder="1" applyAlignment="1" applyProtection="1">
      <alignment horizontal="left" vertical="top" wrapText="1"/>
      <protection/>
    </xf>
    <xf numFmtId="0" fontId="69" fillId="4" borderId="0" xfId="0" applyNumberFormat="1" applyFont="1" applyFill="1" applyBorder="1" applyAlignment="1" applyProtection="1">
      <alignment horizontal="left" vertical="top" wrapText="1"/>
      <protection/>
    </xf>
    <xf numFmtId="0" fontId="69" fillId="4" borderId="14" xfId="0" applyNumberFormat="1" applyFont="1" applyFill="1" applyBorder="1" applyAlignment="1" applyProtection="1">
      <alignment horizontal="left" vertical="top" wrapText="1"/>
      <protection/>
    </xf>
    <xf numFmtId="0" fontId="69" fillId="4" borderId="26" xfId="0" applyNumberFormat="1" applyFont="1" applyFill="1" applyBorder="1" applyAlignment="1" applyProtection="1">
      <alignment horizontal="left" vertical="top" wrapText="1"/>
      <protection/>
    </xf>
    <xf numFmtId="0" fontId="69" fillId="4" borderId="36" xfId="0" applyNumberFormat="1" applyFont="1" applyFill="1" applyBorder="1" applyAlignment="1" applyProtection="1">
      <alignment horizontal="left" vertical="top" wrapText="1"/>
      <protection/>
    </xf>
    <xf numFmtId="3" fontId="69" fillId="4" borderId="52" xfId="0" applyNumberFormat="1" applyFont="1" applyFill="1" applyBorder="1" applyAlignment="1" applyProtection="1">
      <alignment horizontal="right" vertical="center"/>
      <protection locked="0"/>
    </xf>
    <xf numFmtId="3" fontId="69" fillId="4" borderId="53" xfId="0" applyNumberFormat="1" applyFont="1" applyFill="1" applyBorder="1" applyAlignment="1" applyProtection="1">
      <alignment horizontal="right" vertical="center"/>
      <protection locked="0"/>
    </xf>
    <xf numFmtId="3" fontId="69" fillId="4" borderId="54" xfId="0" applyNumberFormat="1" applyFont="1" applyFill="1" applyBorder="1" applyAlignment="1" applyProtection="1">
      <alignment horizontal="right" vertical="center"/>
      <protection locked="0"/>
    </xf>
    <xf numFmtId="3" fontId="69" fillId="4" borderId="33" xfId="0" applyNumberFormat="1" applyFont="1" applyFill="1" applyBorder="1" applyAlignment="1" applyProtection="1">
      <alignment horizontal="right" vertical="center"/>
      <protection locked="0"/>
    </xf>
    <xf numFmtId="3" fontId="69" fillId="4" borderId="34" xfId="0" applyNumberFormat="1" applyFont="1" applyFill="1" applyBorder="1" applyAlignment="1" applyProtection="1">
      <alignment horizontal="right" vertical="center"/>
      <protection locked="0"/>
    </xf>
    <xf numFmtId="3" fontId="69" fillId="4" borderId="35" xfId="0" applyNumberFormat="1" applyFont="1" applyFill="1" applyBorder="1" applyAlignment="1" applyProtection="1">
      <alignment horizontal="right" vertical="center"/>
      <protection locked="0"/>
    </xf>
    <xf numFmtId="3" fontId="69" fillId="4" borderId="30" xfId="0" applyNumberFormat="1" applyFont="1" applyFill="1" applyBorder="1" applyAlignment="1" applyProtection="1">
      <alignment horizontal="right" vertical="center"/>
      <protection locked="0"/>
    </xf>
    <xf numFmtId="3" fontId="69" fillId="4" borderId="31" xfId="0" applyNumberFormat="1" applyFont="1" applyFill="1" applyBorder="1" applyAlignment="1" applyProtection="1">
      <alignment horizontal="right" vertical="center"/>
      <protection locked="0"/>
    </xf>
    <xf numFmtId="3" fontId="69" fillId="4" borderId="32" xfId="0" applyNumberFormat="1" applyFont="1" applyFill="1" applyBorder="1" applyAlignment="1" applyProtection="1">
      <alignment horizontal="right" vertical="center"/>
      <protection locked="0"/>
    </xf>
    <xf numFmtId="3" fontId="69" fillId="4" borderId="29" xfId="0" applyNumberFormat="1" applyFont="1" applyFill="1" applyBorder="1" applyAlignment="1" applyProtection="1">
      <alignment horizontal="right" vertical="center"/>
      <protection locked="0"/>
    </xf>
    <xf numFmtId="3" fontId="69" fillId="4" borderId="27" xfId="0" applyNumberFormat="1" applyFont="1" applyFill="1" applyBorder="1" applyAlignment="1" applyProtection="1">
      <alignment horizontal="right" vertical="center"/>
      <protection locked="0"/>
    </xf>
    <xf numFmtId="3" fontId="69" fillId="4" borderId="28" xfId="0" applyNumberFormat="1" applyFont="1" applyFill="1" applyBorder="1" applyAlignment="1" applyProtection="1">
      <alignment horizontal="right" vertical="center"/>
      <protection locked="0"/>
    </xf>
    <xf numFmtId="3" fontId="69" fillId="4" borderId="55" xfId="0" applyNumberFormat="1" applyFont="1" applyFill="1" applyBorder="1" applyAlignment="1" applyProtection="1">
      <alignment horizontal="right" vertical="center"/>
      <protection locked="0"/>
    </xf>
    <xf numFmtId="3" fontId="69" fillId="4" borderId="46" xfId="0" applyNumberFormat="1" applyFont="1" applyFill="1" applyBorder="1" applyAlignment="1" applyProtection="1">
      <alignment horizontal="right" vertical="center"/>
      <protection locked="0"/>
    </xf>
    <xf numFmtId="3" fontId="69" fillId="4" borderId="56" xfId="0" applyNumberFormat="1" applyFont="1" applyFill="1" applyBorder="1" applyAlignment="1" applyProtection="1">
      <alignment horizontal="right" vertical="center"/>
      <protection locked="0"/>
    </xf>
    <xf numFmtId="165" fontId="69" fillId="34" borderId="37" xfId="0" applyNumberFormat="1" applyFont="1" applyFill="1" applyBorder="1" applyAlignment="1" applyProtection="1">
      <alignment horizontal="right" vertical="center"/>
      <protection/>
    </xf>
    <xf numFmtId="165" fontId="69" fillId="34" borderId="38" xfId="0" applyNumberFormat="1" applyFont="1" applyFill="1" applyBorder="1" applyAlignment="1" applyProtection="1">
      <alignment horizontal="right" vertical="center"/>
      <protection/>
    </xf>
    <xf numFmtId="3" fontId="91" fillId="35" borderId="37" xfId="0" applyNumberFormat="1" applyFont="1" applyFill="1" applyBorder="1" applyAlignment="1" applyProtection="1">
      <alignment horizontal="center" vertical="center"/>
      <protection locked="0"/>
    </xf>
    <xf numFmtId="3" fontId="91" fillId="35" borderId="50" xfId="0" applyNumberFormat="1" applyFont="1" applyFill="1" applyBorder="1" applyAlignment="1" applyProtection="1">
      <alignment horizontal="center" vertical="center"/>
      <protection locked="0"/>
    </xf>
    <xf numFmtId="3" fontId="91" fillId="35" borderId="38" xfId="0" applyNumberFormat="1" applyFont="1" applyFill="1" applyBorder="1" applyAlignment="1" applyProtection="1">
      <alignment horizontal="center" vertical="center"/>
      <protection locked="0"/>
    </xf>
    <xf numFmtId="3" fontId="91" fillId="35" borderId="37" xfId="0" applyNumberFormat="1" applyFont="1" applyFill="1" applyBorder="1" applyAlignment="1" applyProtection="1">
      <alignment horizontal="right" vertical="center"/>
      <protection/>
    </xf>
    <xf numFmtId="3" fontId="91" fillId="35" borderId="50" xfId="0" applyNumberFormat="1" applyFont="1" applyFill="1" applyBorder="1" applyAlignment="1" applyProtection="1">
      <alignment horizontal="right" vertical="center"/>
      <protection/>
    </xf>
    <xf numFmtId="3" fontId="91" fillId="35" borderId="38" xfId="0" applyNumberFormat="1" applyFont="1" applyFill="1" applyBorder="1" applyAlignment="1" applyProtection="1">
      <alignment horizontal="right" vertical="center"/>
      <protection/>
    </xf>
    <xf numFmtId="0" fontId="81" fillId="37" borderId="0" xfId="0" applyFont="1" applyFill="1" applyBorder="1" applyAlignment="1" applyProtection="1">
      <alignment horizontal="left" vertical="top"/>
      <protection/>
    </xf>
    <xf numFmtId="0" fontId="92" fillId="36" borderId="57" xfId="0" applyFont="1" applyFill="1" applyBorder="1" applyAlignment="1" applyProtection="1">
      <alignment horizontal="left" vertical="top"/>
      <protection/>
    </xf>
    <xf numFmtId="0" fontId="92" fillId="36" borderId="48" xfId="0" applyFont="1" applyFill="1" applyBorder="1" applyAlignment="1" applyProtection="1">
      <alignment horizontal="left" vertical="top"/>
      <protection/>
    </xf>
    <xf numFmtId="0" fontId="92" fillId="36" borderId="46" xfId="0" applyFont="1" applyFill="1" applyBorder="1" applyAlignment="1" applyProtection="1">
      <alignment horizontal="left" vertical="top"/>
      <protection/>
    </xf>
    <xf numFmtId="0" fontId="92" fillId="36" borderId="56" xfId="0" applyFont="1" applyFill="1" applyBorder="1" applyAlignment="1" applyProtection="1">
      <alignment horizontal="left" vertical="top"/>
      <protection/>
    </xf>
    <xf numFmtId="0" fontId="92" fillId="36" borderId="58" xfId="0" applyFont="1" applyFill="1" applyBorder="1" applyAlignment="1" applyProtection="1">
      <alignment horizontal="left" vertical="top"/>
      <protection/>
    </xf>
    <xf numFmtId="0" fontId="68" fillId="36" borderId="17" xfId="0" applyFont="1" applyFill="1" applyBorder="1" applyAlignment="1" applyProtection="1">
      <alignment horizontal="left" vertical="top" wrapText="1"/>
      <protection/>
    </xf>
    <xf numFmtId="0" fontId="68" fillId="36" borderId="19" xfId="0" applyFont="1" applyFill="1" applyBorder="1" applyAlignment="1" applyProtection="1">
      <alignment horizontal="left" vertical="top" wrapText="1"/>
      <protection/>
    </xf>
    <xf numFmtId="0" fontId="68" fillId="36" borderId="21" xfId="0" applyFont="1" applyFill="1" applyBorder="1" applyAlignment="1" applyProtection="1">
      <alignment horizontal="left" vertical="top"/>
      <protection/>
    </xf>
    <xf numFmtId="0" fontId="68" fillId="36" borderId="31" xfId="0" applyFont="1" applyFill="1" applyBorder="1" applyAlignment="1" applyProtection="1">
      <alignment horizontal="left" vertical="top"/>
      <protection/>
    </xf>
    <xf numFmtId="0" fontId="68" fillId="36" borderId="20" xfId="0" applyFont="1" applyFill="1" applyBorder="1" applyAlignment="1" applyProtection="1">
      <alignment horizontal="left" vertical="top"/>
      <protection/>
    </xf>
    <xf numFmtId="0" fontId="68" fillId="36" borderId="23" xfId="0" applyFont="1" applyFill="1" applyBorder="1" applyAlignment="1" applyProtection="1">
      <alignment horizontal="left" vertical="top" wrapText="1"/>
      <protection/>
    </xf>
    <xf numFmtId="0" fontId="68" fillId="36" borderId="59" xfId="0" applyFont="1" applyFill="1" applyBorder="1" applyAlignment="1" applyProtection="1">
      <alignment horizontal="left" vertical="top" wrapText="1"/>
      <protection/>
    </xf>
    <xf numFmtId="0" fontId="68" fillId="36" borderId="46" xfId="0" applyFont="1" applyFill="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4">
    <dxf>
      <font>
        <color rgb="FF4D4D4D"/>
      </font>
      <fill>
        <patternFill>
          <bgColor theme="0"/>
        </patternFill>
      </fill>
    </dxf>
    <dxf>
      <font>
        <color theme="0" tint="-0.4999699890613556"/>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border/>
    </dxf>
    <dxf>
      <font>
        <color theme="0" tint="-0.4999699890613556"/>
      </font>
      <fill>
        <patternFill>
          <bgColor theme="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cgov.com/utilities/" TargetMode="External" /><Relationship Id="rId3" Type="http://schemas.openxmlformats.org/officeDocument/2006/relationships/hyperlink" Target="http://www.fcgov.com/utilitie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cgov.com/utilities/" TargetMode="External" /><Relationship Id="rId3" Type="http://schemas.openxmlformats.org/officeDocument/2006/relationships/hyperlink" Target="http://www.fcgov.com/utilities/" TargetMode="External" /><Relationship Id="rId4" Type="http://schemas.openxmlformats.org/officeDocument/2006/relationships/hyperlink" Target="#'Rules, Terms &amp; Condition'!A1" /><Relationship Id="rId5" Type="http://schemas.openxmlformats.org/officeDocument/2006/relationships/hyperlink" Target="#'Rules, Terms &amp; Condition'!A1" /><Relationship Id="rId6" Type="http://schemas.openxmlformats.org/officeDocument/2006/relationships/hyperlink" Target="#'Rules, Terms &amp; Condition'!A1" /><Relationship Id="rId7" Type="http://schemas.openxmlformats.org/officeDocument/2006/relationships/hyperlink" Target="#'Rules, Terms &amp; Condition'!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cgov.com/utilities/" TargetMode="External" /><Relationship Id="rId3" Type="http://schemas.openxmlformats.org/officeDocument/2006/relationships/hyperlink" Target="http://www.fcgov.com/utilities/" TargetMode="External" /><Relationship Id="rId4" Type="http://schemas.openxmlformats.org/officeDocument/2006/relationships/hyperlink" Target="#'Rules, Terms &amp; Condition'!A1" /><Relationship Id="rId5" Type="http://schemas.openxmlformats.org/officeDocument/2006/relationships/hyperlink" Target="#'Rules, Terms &amp; Condition'!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cgov.com/utilities/" TargetMode="External" /><Relationship Id="rId3" Type="http://schemas.openxmlformats.org/officeDocument/2006/relationships/hyperlink" Target="http://www.fcgov.com/utilities/" TargetMode="External" /><Relationship Id="rId4" Type="http://schemas.openxmlformats.org/officeDocument/2006/relationships/hyperlink" Target="#'Rules, Terms &amp; Condition'!A1" /><Relationship Id="rId5" Type="http://schemas.openxmlformats.org/officeDocument/2006/relationships/hyperlink" Target="#'Rules, Terms &amp; Condition'!A1"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fcgov.com/utilities/" TargetMode="External" /><Relationship Id="rId4" Type="http://schemas.openxmlformats.org/officeDocument/2006/relationships/hyperlink" Target="http://www.fcgov.com/utilities/" TargetMode="External" /><Relationship Id="rId5" Type="http://schemas.openxmlformats.org/officeDocument/2006/relationships/hyperlink" Target="#'Construction Incentive Request'!A1" /><Relationship Id="rId6" Type="http://schemas.openxmlformats.org/officeDocument/2006/relationships/hyperlink" Target="#'Performance Incentive Request'!A1" /><Relationship Id="rId7" Type="http://schemas.openxmlformats.org/officeDocument/2006/relationships/hyperlink" Target="#'Design Incentive Request'!A1" /><Relationship Id="rId8" Type="http://schemas.openxmlformats.org/officeDocument/2006/relationships/hyperlink" Target="#'Participation Request'!A1" /><Relationship Id="rId9" Type="http://schemas.openxmlformats.org/officeDocument/2006/relationships/hyperlink" Target="#'Rules, Terms &amp; Condition'!A1" /><Relationship Id="rId10" Type="http://schemas.openxmlformats.org/officeDocument/2006/relationships/hyperlink" Target="#'Rules, Terms &amp; Condition'!A1" /><Relationship Id="rId11" Type="http://schemas.openxmlformats.org/officeDocument/2006/relationships/hyperlink" Target="#'Rules, Terms &amp; Condition'!A1" /><Relationship Id="rId12" Type="http://schemas.openxmlformats.org/officeDocument/2006/relationships/hyperlink" Target="#'Rules, Terms &amp; Condition'!A1" /><Relationship Id="rId13" Type="http://schemas.openxmlformats.org/officeDocument/2006/relationships/hyperlink" Target="#'Rules, Terms &amp; Conditio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41</xdr:col>
      <xdr:colOff>114300</xdr:colOff>
      <xdr:row>2</xdr:row>
      <xdr:rowOff>28575</xdr:rowOff>
    </xdr:from>
    <xdr:to>
      <xdr:col>47</xdr:col>
      <xdr:colOff>0</xdr:colOff>
      <xdr:row>5</xdr:row>
      <xdr:rowOff>0</xdr:rowOff>
    </xdr:to>
    <xdr:pic>
      <xdr:nvPicPr>
        <xdr:cNvPr id="1" name="Picture 27" descr="untitled1">
          <a:hlinkClick r:id="rId3"/>
        </xdr:cNvPr>
        <xdr:cNvPicPr preferRelativeResize="1">
          <a:picLocks noChangeAspect="1"/>
        </xdr:cNvPicPr>
      </xdr:nvPicPr>
      <xdr:blipFill>
        <a:blip r:embed="rId1"/>
        <a:stretch>
          <a:fillRect/>
        </a:stretch>
      </xdr:blipFill>
      <xdr:spPr>
        <a:xfrm>
          <a:off x="6134100" y="200025"/>
          <a:ext cx="80010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41</xdr:col>
      <xdr:colOff>114300</xdr:colOff>
      <xdr:row>2</xdr:row>
      <xdr:rowOff>28575</xdr:rowOff>
    </xdr:from>
    <xdr:to>
      <xdr:col>47</xdr:col>
      <xdr:colOff>0</xdr:colOff>
      <xdr:row>5</xdr:row>
      <xdr:rowOff>0</xdr:rowOff>
    </xdr:to>
    <xdr:pic>
      <xdr:nvPicPr>
        <xdr:cNvPr id="1" name="Picture 27" descr="untitled1">
          <a:hlinkClick r:id="rId3"/>
        </xdr:cNvPr>
        <xdr:cNvPicPr preferRelativeResize="1">
          <a:picLocks noChangeAspect="1"/>
        </xdr:cNvPicPr>
      </xdr:nvPicPr>
      <xdr:blipFill>
        <a:blip r:embed="rId1"/>
        <a:stretch>
          <a:fillRect/>
        </a:stretch>
      </xdr:blipFill>
      <xdr:spPr>
        <a:xfrm>
          <a:off x="6134100" y="200025"/>
          <a:ext cx="800100" cy="295275"/>
        </a:xfrm>
        <a:prstGeom prst="rect">
          <a:avLst/>
        </a:prstGeom>
        <a:noFill/>
        <a:ln w="9525" cmpd="sng">
          <a:noFill/>
        </a:ln>
      </xdr:spPr>
    </xdr:pic>
    <xdr:clientData/>
  </xdr:twoCellAnchor>
  <xdr:twoCellAnchor>
    <xdr:from>
      <xdr:col>11</xdr:col>
      <xdr:colOff>76200</xdr:colOff>
      <xdr:row>68</xdr:row>
      <xdr:rowOff>0</xdr:rowOff>
    </xdr:from>
    <xdr:to>
      <xdr:col>27</xdr:col>
      <xdr:colOff>114300</xdr:colOff>
      <xdr:row>69</xdr:row>
      <xdr:rowOff>133350</xdr:rowOff>
    </xdr:to>
    <xdr:sp>
      <xdr:nvSpPr>
        <xdr:cNvPr id="2" name="TextBox 54">
          <a:hlinkClick r:id="rId4"/>
        </xdr:cNvPr>
        <xdr:cNvSpPr txBox="1">
          <a:spLocks noChangeArrowheads="1"/>
        </xdr:cNvSpPr>
      </xdr:nvSpPr>
      <xdr:spPr>
        <a:xfrm>
          <a:off x="1524000" y="8115300"/>
          <a:ext cx="2476500"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twoCellAnchor>
    <xdr:from>
      <xdr:col>3</xdr:col>
      <xdr:colOff>9525</xdr:colOff>
      <xdr:row>56</xdr:row>
      <xdr:rowOff>9525</xdr:rowOff>
    </xdr:from>
    <xdr:to>
      <xdr:col>47</xdr:col>
      <xdr:colOff>0</xdr:colOff>
      <xdr:row>62</xdr:row>
      <xdr:rowOff>180975</xdr:rowOff>
    </xdr:to>
    <xdr:sp fLocksText="0">
      <xdr:nvSpPr>
        <xdr:cNvPr id="3" name="TextBox 49"/>
        <xdr:cNvSpPr txBox="1">
          <a:spLocks noChangeArrowheads="1"/>
        </xdr:cNvSpPr>
      </xdr:nvSpPr>
      <xdr:spPr>
        <a:xfrm>
          <a:off x="238125" y="6677025"/>
          <a:ext cx="6696075" cy="914400"/>
        </a:xfrm>
        <a:prstGeom prst="rect">
          <a:avLst/>
        </a:prstGeom>
        <a:noFill/>
        <a:ln w="9525" cmpd="sng">
          <a:noFill/>
        </a:ln>
      </xdr:spPr>
      <xdr:txBody>
        <a:bodyPr vertOverflow="clip" wrap="square" lIns="45720" tIns="45720" rIns="45720" bIns="45720"/>
        <a:p>
          <a:pPr algn="l">
            <a:defRPr/>
          </a:pPr>
          <a:r>
            <a:rPr lang="en-US" cap="none" u="none" baseline="0">
              <a:latin typeface="Calibri"/>
              <a:ea typeface="Calibri"/>
              <a:cs typeface="Calibri"/>
            </a:rPr>
            <a:t/>
          </a:r>
        </a:p>
      </xdr:txBody>
    </xdr:sp>
    <xdr:clientData/>
  </xdr:twoCellAnchor>
  <xdr:twoCellAnchor>
    <xdr:from>
      <xdr:col>4</xdr:col>
      <xdr:colOff>0</xdr:colOff>
      <xdr:row>80</xdr:row>
      <xdr:rowOff>0</xdr:rowOff>
    </xdr:from>
    <xdr:to>
      <xdr:col>15</xdr:col>
      <xdr:colOff>9525</xdr:colOff>
      <xdr:row>81</xdr:row>
      <xdr:rowOff>0</xdr:rowOff>
    </xdr:to>
    <xdr:sp>
      <xdr:nvSpPr>
        <xdr:cNvPr id="4" name="TextBox 43">
          <a:hlinkClick r:id="rId5"/>
        </xdr:cNvPr>
        <xdr:cNvSpPr txBox="1">
          <a:spLocks noChangeArrowheads="1"/>
        </xdr:cNvSpPr>
      </xdr:nvSpPr>
      <xdr:spPr>
        <a:xfrm>
          <a:off x="381000" y="9486900"/>
          <a:ext cx="1685925"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twoCellAnchor>
    <xdr:from>
      <xdr:col>3</xdr:col>
      <xdr:colOff>0</xdr:colOff>
      <xdr:row>80</xdr:row>
      <xdr:rowOff>0</xdr:rowOff>
    </xdr:from>
    <xdr:to>
      <xdr:col>14</xdr:col>
      <xdr:colOff>9525</xdr:colOff>
      <xdr:row>81</xdr:row>
      <xdr:rowOff>0</xdr:rowOff>
    </xdr:to>
    <xdr:sp>
      <xdr:nvSpPr>
        <xdr:cNvPr id="5" name="TextBox 44">
          <a:hlinkClick r:id="rId6"/>
        </xdr:cNvPr>
        <xdr:cNvSpPr txBox="1">
          <a:spLocks noChangeArrowheads="1"/>
        </xdr:cNvSpPr>
      </xdr:nvSpPr>
      <xdr:spPr>
        <a:xfrm>
          <a:off x="228600" y="9486900"/>
          <a:ext cx="1685925"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twoCellAnchor>
    <xdr:from>
      <xdr:col>4</xdr:col>
      <xdr:colOff>0</xdr:colOff>
      <xdr:row>80</xdr:row>
      <xdr:rowOff>0</xdr:rowOff>
    </xdr:from>
    <xdr:to>
      <xdr:col>15</xdr:col>
      <xdr:colOff>9525</xdr:colOff>
      <xdr:row>81</xdr:row>
      <xdr:rowOff>0</xdr:rowOff>
    </xdr:to>
    <xdr:sp>
      <xdr:nvSpPr>
        <xdr:cNvPr id="6" name="TextBox 46">
          <a:hlinkClick r:id="rId7"/>
        </xdr:cNvPr>
        <xdr:cNvSpPr txBox="1">
          <a:spLocks noChangeArrowheads="1"/>
        </xdr:cNvSpPr>
      </xdr:nvSpPr>
      <xdr:spPr>
        <a:xfrm>
          <a:off x="381000" y="9486900"/>
          <a:ext cx="1685925"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41</xdr:col>
      <xdr:colOff>114300</xdr:colOff>
      <xdr:row>2</xdr:row>
      <xdr:rowOff>28575</xdr:rowOff>
    </xdr:from>
    <xdr:to>
      <xdr:col>47</xdr:col>
      <xdr:colOff>0</xdr:colOff>
      <xdr:row>5</xdr:row>
      <xdr:rowOff>0</xdr:rowOff>
    </xdr:to>
    <xdr:pic>
      <xdr:nvPicPr>
        <xdr:cNvPr id="1" name="Picture 27" descr="untitled1">
          <a:hlinkClick r:id="rId3"/>
        </xdr:cNvPr>
        <xdr:cNvPicPr preferRelativeResize="1">
          <a:picLocks noChangeAspect="1"/>
        </xdr:cNvPicPr>
      </xdr:nvPicPr>
      <xdr:blipFill>
        <a:blip r:embed="rId1"/>
        <a:stretch>
          <a:fillRect/>
        </a:stretch>
      </xdr:blipFill>
      <xdr:spPr>
        <a:xfrm>
          <a:off x="6134100" y="200025"/>
          <a:ext cx="800100" cy="295275"/>
        </a:xfrm>
        <a:prstGeom prst="rect">
          <a:avLst/>
        </a:prstGeom>
        <a:noFill/>
        <a:ln w="9525" cmpd="sng">
          <a:noFill/>
        </a:ln>
      </xdr:spPr>
    </xdr:pic>
    <xdr:clientData/>
  </xdr:twoCellAnchor>
  <xdr:twoCellAnchor>
    <xdr:from>
      <xdr:col>11</xdr:col>
      <xdr:colOff>76200</xdr:colOff>
      <xdr:row>68</xdr:row>
      <xdr:rowOff>0</xdr:rowOff>
    </xdr:from>
    <xdr:to>
      <xdr:col>27</xdr:col>
      <xdr:colOff>114300</xdr:colOff>
      <xdr:row>69</xdr:row>
      <xdr:rowOff>133350</xdr:rowOff>
    </xdr:to>
    <xdr:sp>
      <xdr:nvSpPr>
        <xdr:cNvPr id="2" name="TextBox 18">
          <a:hlinkClick r:id="rId4"/>
        </xdr:cNvPr>
        <xdr:cNvSpPr txBox="1">
          <a:spLocks noChangeArrowheads="1"/>
        </xdr:cNvSpPr>
      </xdr:nvSpPr>
      <xdr:spPr>
        <a:xfrm>
          <a:off x="1524000" y="8039100"/>
          <a:ext cx="2476500"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twoCellAnchor>
    <xdr:from>
      <xdr:col>3</xdr:col>
      <xdr:colOff>9525</xdr:colOff>
      <xdr:row>31</xdr:row>
      <xdr:rowOff>9525</xdr:rowOff>
    </xdr:from>
    <xdr:to>
      <xdr:col>47</xdr:col>
      <xdr:colOff>0</xdr:colOff>
      <xdr:row>37</xdr:row>
      <xdr:rowOff>180975</xdr:rowOff>
    </xdr:to>
    <xdr:sp fLocksText="0">
      <xdr:nvSpPr>
        <xdr:cNvPr id="3" name="TextBox 15"/>
        <xdr:cNvSpPr txBox="1">
          <a:spLocks noChangeArrowheads="1"/>
        </xdr:cNvSpPr>
      </xdr:nvSpPr>
      <xdr:spPr>
        <a:xfrm>
          <a:off x="238125" y="3571875"/>
          <a:ext cx="6696075" cy="914400"/>
        </a:xfrm>
        <a:prstGeom prst="rect">
          <a:avLst/>
        </a:prstGeom>
        <a:noFill/>
        <a:ln w="9525" cmpd="sng">
          <a:noFill/>
        </a:ln>
      </xdr:spPr>
      <xdr:txBody>
        <a:bodyPr vertOverflow="clip" wrap="square" lIns="45720" tIns="45720" rIns="45720" bIns="45720"/>
        <a:p>
          <a:pPr algn="l">
            <a:defRPr/>
          </a:pPr>
          <a:r>
            <a:rPr lang="en-US" cap="none" u="none" baseline="0">
              <a:latin typeface="Calibri"/>
              <a:ea typeface="Calibri"/>
              <a:cs typeface="Calibri"/>
            </a:rPr>
            <a:t/>
          </a:r>
        </a:p>
      </xdr:txBody>
    </xdr:sp>
    <xdr:clientData/>
  </xdr:twoCellAnchor>
  <xdr:twoCellAnchor>
    <xdr:from>
      <xdr:col>3</xdr:col>
      <xdr:colOff>0</xdr:colOff>
      <xdr:row>80</xdr:row>
      <xdr:rowOff>0</xdr:rowOff>
    </xdr:from>
    <xdr:to>
      <xdr:col>14</xdr:col>
      <xdr:colOff>9525</xdr:colOff>
      <xdr:row>81</xdr:row>
      <xdr:rowOff>0</xdr:rowOff>
    </xdr:to>
    <xdr:sp>
      <xdr:nvSpPr>
        <xdr:cNvPr id="4" name="TextBox 9">
          <a:hlinkClick r:id="rId5"/>
        </xdr:cNvPr>
        <xdr:cNvSpPr txBox="1">
          <a:spLocks noChangeArrowheads="1"/>
        </xdr:cNvSpPr>
      </xdr:nvSpPr>
      <xdr:spPr>
        <a:xfrm>
          <a:off x="228600" y="9410700"/>
          <a:ext cx="1685925"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41</xdr:col>
      <xdr:colOff>114300</xdr:colOff>
      <xdr:row>2</xdr:row>
      <xdr:rowOff>28575</xdr:rowOff>
    </xdr:from>
    <xdr:to>
      <xdr:col>47</xdr:col>
      <xdr:colOff>0</xdr:colOff>
      <xdr:row>5</xdr:row>
      <xdr:rowOff>0</xdr:rowOff>
    </xdr:to>
    <xdr:pic>
      <xdr:nvPicPr>
        <xdr:cNvPr id="1" name="Picture 27" descr="untitled1">
          <a:hlinkClick r:id="rId3"/>
        </xdr:cNvPr>
        <xdr:cNvPicPr preferRelativeResize="1">
          <a:picLocks noChangeAspect="1"/>
        </xdr:cNvPicPr>
      </xdr:nvPicPr>
      <xdr:blipFill>
        <a:blip r:embed="rId1"/>
        <a:stretch>
          <a:fillRect/>
        </a:stretch>
      </xdr:blipFill>
      <xdr:spPr>
        <a:xfrm>
          <a:off x="6134100" y="200025"/>
          <a:ext cx="800100" cy="295275"/>
        </a:xfrm>
        <a:prstGeom prst="rect">
          <a:avLst/>
        </a:prstGeom>
        <a:noFill/>
        <a:ln w="9525" cmpd="sng">
          <a:noFill/>
        </a:ln>
      </xdr:spPr>
    </xdr:pic>
    <xdr:clientData/>
  </xdr:twoCellAnchor>
  <xdr:twoCellAnchor>
    <xdr:from>
      <xdr:col>11</xdr:col>
      <xdr:colOff>76200</xdr:colOff>
      <xdr:row>58</xdr:row>
      <xdr:rowOff>0</xdr:rowOff>
    </xdr:from>
    <xdr:to>
      <xdr:col>27</xdr:col>
      <xdr:colOff>114300</xdr:colOff>
      <xdr:row>59</xdr:row>
      <xdr:rowOff>133350</xdr:rowOff>
    </xdr:to>
    <xdr:sp>
      <xdr:nvSpPr>
        <xdr:cNvPr id="2" name="TextBox 3">
          <a:hlinkClick r:id="rId4"/>
        </xdr:cNvPr>
        <xdr:cNvSpPr txBox="1">
          <a:spLocks noChangeArrowheads="1"/>
        </xdr:cNvSpPr>
      </xdr:nvSpPr>
      <xdr:spPr>
        <a:xfrm>
          <a:off x="1524000" y="6800850"/>
          <a:ext cx="2476500"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twoCellAnchor>
    <xdr:from>
      <xdr:col>3</xdr:col>
      <xdr:colOff>9525</xdr:colOff>
      <xdr:row>31</xdr:row>
      <xdr:rowOff>9525</xdr:rowOff>
    </xdr:from>
    <xdr:to>
      <xdr:col>47</xdr:col>
      <xdr:colOff>0</xdr:colOff>
      <xdr:row>37</xdr:row>
      <xdr:rowOff>180975</xdr:rowOff>
    </xdr:to>
    <xdr:sp fLocksText="0">
      <xdr:nvSpPr>
        <xdr:cNvPr id="3" name="TextBox 8"/>
        <xdr:cNvSpPr txBox="1">
          <a:spLocks noChangeArrowheads="1"/>
        </xdr:cNvSpPr>
      </xdr:nvSpPr>
      <xdr:spPr>
        <a:xfrm>
          <a:off x="238125" y="3571875"/>
          <a:ext cx="6696075" cy="914400"/>
        </a:xfrm>
        <a:prstGeom prst="rect">
          <a:avLst/>
        </a:prstGeom>
        <a:noFill/>
        <a:ln w="9525" cmpd="sng">
          <a:noFill/>
        </a:ln>
      </xdr:spPr>
      <xdr:txBody>
        <a:bodyPr vertOverflow="clip" wrap="square" lIns="45720" tIns="45720" rIns="45720" bIns="45720"/>
        <a:p>
          <a:pPr algn="l">
            <a:defRPr/>
          </a:pPr>
          <a:r>
            <a:rPr lang="en-US" cap="none" u="none" baseline="0">
              <a:latin typeface="Calibri"/>
              <a:ea typeface="Calibri"/>
              <a:cs typeface="Calibri"/>
            </a:rPr>
            <a:t/>
          </a:r>
        </a:p>
      </xdr:txBody>
    </xdr:sp>
    <xdr:clientData/>
  </xdr:twoCellAnchor>
  <xdr:twoCellAnchor>
    <xdr:from>
      <xdr:col>3</xdr:col>
      <xdr:colOff>0</xdr:colOff>
      <xdr:row>70</xdr:row>
      <xdr:rowOff>0</xdr:rowOff>
    </xdr:from>
    <xdr:to>
      <xdr:col>14</xdr:col>
      <xdr:colOff>9525</xdr:colOff>
      <xdr:row>71</xdr:row>
      <xdr:rowOff>0</xdr:rowOff>
    </xdr:to>
    <xdr:sp>
      <xdr:nvSpPr>
        <xdr:cNvPr id="4" name="TextBox 11">
          <a:hlinkClick r:id="rId5"/>
        </xdr:cNvPr>
        <xdr:cNvSpPr txBox="1">
          <a:spLocks noChangeArrowheads="1"/>
        </xdr:cNvSpPr>
      </xdr:nvSpPr>
      <xdr:spPr>
        <a:xfrm>
          <a:off x="228600" y="8172450"/>
          <a:ext cx="1685925"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7</xdr:row>
      <xdr:rowOff>0</xdr:rowOff>
    </xdr:from>
    <xdr:to>
      <xdr:col>34</xdr:col>
      <xdr:colOff>114300</xdr:colOff>
      <xdr:row>13</xdr:row>
      <xdr:rowOff>47625</xdr:rowOff>
    </xdr:to>
    <xdr:pic>
      <xdr:nvPicPr>
        <xdr:cNvPr id="1" name="Picture 17"/>
        <xdr:cNvPicPr preferRelativeResize="1">
          <a:picLocks noChangeAspect="0"/>
        </xdr:cNvPicPr>
      </xdr:nvPicPr>
      <xdr:blipFill>
        <a:blip r:embed="rId1"/>
        <a:stretch>
          <a:fillRect/>
        </a:stretch>
      </xdr:blipFill>
      <xdr:spPr>
        <a:xfrm>
          <a:off x="238125" y="742950"/>
          <a:ext cx="4829175" cy="790575"/>
        </a:xfrm>
        <a:prstGeom prst="rect">
          <a:avLst/>
        </a:prstGeom>
        <a:noFill/>
        <a:ln w="9525" cmpd="sng">
          <a:noFill/>
        </a:ln>
      </xdr:spPr>
    </xdr:pic>
    <xdr:clientData/>
  </xdr:twoCellAnchor>
  <xdr:twoCellAnchor editAs="oneCell">
    <xdr:from>
      <xdr:col>41</xdr:col>
      <xdr:colOff>114300</xdr:colOff>
      <xdr:row>2</xdr:row>
      <xdr:rowOff>28575</xdr:rowOff>
    </xdr:from>
    <xdr:to>
      <xdr:col>47</xdr:col>
      <xdr:colOff>0</xdr:colOff>
      <xdr:row>5</xdr:row>
      <xdr:rowOff>0</xdr:rowOff>
    </xdr:to>
    <xdr:pic>
      <xdr:nvPicPr>
        <xdr:cNvPr id="2" name="Picture 27" descr="untitled1">
          <a:hlinkClick r:id="rId4"/>
        </xdr:cNvPr>
        <xdr:cNvPicPr preferRelativeResize="1">
          <a:picLocks noChangeAspect="1"/>
        </xdr:cNvPicPr>
      </xdr:nvPicPr>
      <xdr:blipFill>
        <a:blip r:embed="rId2"/>
        <a:stretch>
          <a:fillRect/>
        </a:stretch>
      </xdr:blipFill>
      <xdr:spPr>
        <a:xfrm>
          <a:off x="6134100" y="200025"/>
          <a:ext cx="800100" cy="295275"/>
        </a:xfrm>
        <a:prstGeom prst="rect">
          <a:avLst/>
        </a:prstGeom>
        <a:noFill/>
        <a:ln w="9525" cmpd="sng">
          <a:noFill/>
        </a:ln>
      </xdr:spPr>
    </xdr:pic>
    <xdr:clientData/>
  </xdr:twoCellAnchor>
  <xdr:twoCellAnchor>
    <xdr:from>
      <xdr:col>20</xdr:col>
      <xdr:colOff>57150</xdr:colOff>
      <xdr:row>8</xdr:row>
      <xdr:rowOff>104775</xdr:rowOff>
    </xdr:from>
    <xdr:to>
      <xdr:col>26</xdr:col>
      <xdr:colOff>76200</xdr:colOff>
      <xdr:row>11</xdr:row>
      <xdr:rowOff>38100</xdr:rowOff>
    </xdr:to>
    <xdr:sp>
      <xdr:nvSpPr>
        <xdr:cNvPr id="3" name="TextBox 12">
          <a:hlinkClick r:id="rId5"/>
        </xdr:cNvPr>
        <xdr:cNvSpPr txBox="1">
          <a:spLocks noChangeArrowheads="1"/>
        </xdr:cNvSpPr>
      </xdr:nvSpPr>
      <xdr:spPr>
        <a:xfrm>
          <a:off x="2876550" y="904875"/>
          <a:ext cx="933450" cy="371475"/>
        </a:xfrm>
        <a:prstGeom prst="rect">
          <a:avLst/>
        </a:prstGeom>
        <a:noFill/>
        <a:ln w="9525" cmpd="sng">
          <a:noFill/>
        </a:ln>
      </xdr:spPr>
      <xdr:txBody>
        <a:bodyPr vertOverflow="clip" wrap="square" lIns="0" tIns="0" rIns="0" bIns="0" anchor="ctr"/>
        <a:p>
          <a:pPr algn="l">
            <a:defRPr/>
          </a:pPr>
          <a:r>
            <a:rPr lang="en-US" cap="none" sz="900" b="1" i="0" u="none" baseline="0">
              <a:solidFill>
                <a:srgbClr val="333399"/>
              </a:solidFill>
              <a:latin typeface="Calibri"/>
              <a:ea typeface="Calibri"/>
              <a:cs typeface="Calibri"/>
            </a:rPr>
            <a:t>Construction
</a:t>
          </a:r>
          <a:r>
            <a:rPr lang="en-US" cap="none" sz="900" b="1" i="0" u="none" baseline="0">
              <a:solidFill>
                <a:srgbClr val="333399"/>
              </a:solidFill>
              <a:latin typeface="Calibri"/>
              <a:ea typeface="Calibri"/>
              <a:cs typeface="Calibri"/>
            </a:rPr>
            <a:t>Incentive</a:t>
          </a:r>
          <a:r>
            <a:rPr lang="en-US" cap="none" sz="900" b="1" i="0" u="none" baseline="0">
              <a:solidFill>
                <a:srgbClr val="333399"/>
              </a:solidFill>
              <a:latin typeface="Calibri"/>
              <a:ea typeface="Calibri"/>
              <a:cs typeface="Calibri"/>
            </a:rPr>
            <a:t> Request</a:t>
          </a:r>
        </a:p>
      </xdr:txBody>
    </xdr:sp>
    <xdr:clientData/>
  </xdr:twoCellAnchor>
  <xdr:twoCellAnchor>
    <xdr:from>
      <xdr:col>28</xdr:col>
      <xdr:colOff>28575</xdr:colOff>
      <xdr:row>8</xdr:row>
      <xdr:rowOff>104775</xdr:rowOff>
    </xdr:from>
    <xdr:to>
      <xdr:col>34</xdr:col>
      <xdr:colOff>9525</xdr:colOff>
      <xdr:row>11</xdr:row>
      <xdr:rowOff>38100</xdr:rowOff>
    </xdr:to>
    <xdr:sp>
      <xdr:nvSpPr>
        <xdr:cNvPr id="4" name="TextBox 13">
          <a:hlinkClick r:id="rId6"/>
        </xdr:cNvPr>
        <xdr:cNvSpPr txBox="1">
          <a:spLocks noChangeArrowheads="1"/>
        </xdr:cNvSpPr>
      </xdr:nvSpPr>
      <xdr:spPr>
        <a:xfrm>
          <a:off x="4067175" y="904875"/>
          <a:ext cx="895350" cy="371475"/>
        </a:xfrm>
        <a:prstGeom prst="rect">
          <a:avLst/>
        </a:prstGeom>
        <a:noFill/>
        <a:ln w="9525" cmpd="sng">
          <a:noFill/>
        </a:ln>
      </xdr:spPr>
      <xdr:txBody>
        <a:bodyPr vertOverflow="clip" wrap="square" lIns="0" tIns="0" rIns="0" bIns="0" anchor="ctr"/>
        <a:p>
          <a:pPr algn="l">
            <a:defRPr/>
          </a:pPr>
          <a:r>
            <a:rPr lang="en-US" cap="none" sz="900" b="1" i="0" u="none" baseline="0">
              <a:solidFill>
                <a:srgbClr val="008000"/>
              </a:solidFill>
              <a:latin typeface="Calibri"/>
              <a:ea typeface="Calibri"/>
              <a:cs typeface="Calibri"/>
            </a:rPr>
            <a:t>Performance
</a:t>
          </a:r>
          <a:r>
            <a:rPr lang="en-US" cap="none" sz="900" b="1" i="0" u="none" baseline="0">
              <a:solidFill>
                <a:srgbClr val="008000"/>
              </a:solidFill>
              <a:latin typeface="Calibri"/>
              <a:ea typeface="Calibri"/>
              <a:cs typeface="Calibri"/>
            </a:rPr>
            <a:t>Incentive Request</a:t>
          </a:r>
        </a:p>
      </xdr:txBody>
    </xdr:sp>
    <xdr:clientData/>
  </xdr:twoCellAnchor>
  <xdr:twoCellAnchor>
    <xdr:from>
      <xdr:col>12</xdr:col>
      <xdr:colOff>76200</xdr:colOff>
      <xdr:row>8</xdr:row>
      <xdr:rowOff>104775</xdr:rowOff>
    </xdr:from>
    <xdr:to>
      <xdr:col>18</xdr:col>
      <xdr:colOff>57150</xdr:colOff>
      <xdr:row>11</xdr:row>
      <xdr:rowOff>38100</xdr:rowOff>
    </xdr:to>
    <xdr:sp>
      <xdr:nvSpPr>
        <xdr:cNvPr id="5" name="TextBox 14">
          <a:hlinkClick r:id="rId7"/>
        </xdr:cNvPr>
        <xdr:cNvSpPr txBox="1">
          <a:spLocks noChangeArrowheads="1"/>
        </xdr:cNvSpPr>
      </xdr:nvSpPr>
      <xdr:spPr>
        <a:xfrm>
          <a:off x="1676400" y="904875"/>
          <a:ext cx="895350" cy="371475"/>
        </a:xfrm>
        <a:prstGeom prst="rect">
          <a:avLst/>
        </a:prstGeom>
        <a:noFill/>
        <a:ln w="9525" cmpd="sng">
          <a:noFill/>
        </a:ln>
      </xdr:spPr>
      <xdr:txBody>
        <a:bodyPr vertOverflow="clip" wrap="square" lIns="0" tIns="0" rIns="0" bIns="0" anchor="ctr"/>
        <a:p>
          <a:pPr algn="l">
            <a:defRPr/>
          </a:pPr>
          <a:r>
            <a:rPr lang="en-US" cap="none" sz="900" b="1" i="0" u="none" baseline="0">
              <a:solidFill>
                <a:srgbClr val="333399"/>
              </a:solidFill>
              <a:latin typeface="Calibri"/>
              <a:ea typeface="Calibri"/>
              <a:cs typeface="Calibri"/>
            </a:rPr>
            <a:t>Design
</a:t>
          </a:r>
          <a:r>
            <a:rPr lang="en-US" cap="none" sz="900" b="1" i="0" u="none" baseline="0">
              <a:solidFill>
                <a:srgbClr val="333399"/>
              </a:solidFill>
              <a:latin typeface="Calibri"/>
              <a:ea typeface="Calibri"/>
              <a:cs typeface="Calibri"/>
            </a:rPr>
            <a:t>Incentive</a:t>
          </a:r>
          <a:r>
            <a:rPr lang="en-US" cap="none" sz="900" b="1" i="0" u="none" baseline="0">
              <a:solidFill>
                <a:srgbClr val="333399"/>
              </a:solidFill>
              <a:latin typeface="Calibri"/>
              <a:ea typeface="Calibri"/>
              <a:cs typeface="Calibri"/>
            </a:rPr>
            <a:t> Request</a:t>
          </a:r>
        </a:p>
      </xdr:txBody>
    </xdr:sp>
    <xdr:clientData/>
  </xdr:twoCellAnchor>
  <xdr:twoCellAnchor>
    <xdr:from>
      <xdr:col>4</xdr:col>
      <xdr:colOff>104775</xdr:colOff>
      <xdr:row>8</xdr:row>
      <xdr:rowOff>114300</xdr:rowOff>
    </xdr:from>
    <xdr:to>
      <xdr:col>10</xdr:col>
      <xdr:colOff>76200</xdr:colOff>
      <xdr:row>11</xdr:row>
      <xdr:rowOff>47625</xdr:rowOff>
    </xdr:to>
    <xdr:sp>
      <xdr:nvSpPr>
        <xdr:cNvPr id="6" name="TextBox 15">
          <a:hlinkClick r:id="rId8"/>
        </xdr:cNvPr>
        <xdr:cNvSpPr txBox="1">
          <a:spLocks noChangeArrowheads="1"/>
        </xdr:cNvSpPr>
      </xdr:nvSpPr>
      <xdr:spPr>
        <a:xfrm>
          <a:off x="485775" y="914400"/>
          <a:ext cx="885825" cy="371475"/>
        </a:xfrm>
        <a:prstGeom prst="rect">
          <a:avLst/>
        </a:prstGeom>
        <a:noFill/>
        <a:ln w="9525" cmpd="sng">
          <a:noFill/>
        </a:ln>
      </xdr:spPr>
      <xdr:txBody>
        <a:bodyPr vertOverflow="clip" wrap="square" lIns="0" tIns="0" rIns="0" bIns="0" anchor="ctr"/>
        <a:p>
          <a:pPr algn="l">
            <a:defRPr/>
          </a:pPr>
          <a:r>
            <a:rPr lang="en-US" cap="none" sz="900" b="1" i="0" u="none" baseline="0">
              <a:solidFill>
                <a:srgbClr val="333399"/>
              </a:solidFill>
              <a:latin typeface="Calibri"/>
              <a:ea typeface="Calibri"/>
              <a:cs typeface="Calibri"/>
            </a:rPr>
            <a:t>Participation Request</a:t>
          </a:r>
        </a:p>
      </xdr:txBody>
    </xdr:sp>
    <xdr:clientData/>
  </xdr:twoCellAnchor>
  <xdr:twoCellAnchor>
    <xdr:from>
      <xdr:col>11</xdr:col>
      <xdr:colOff>76200</xdr:colOff>
      <xdr:row>50</xdr:row>
      <xdr:rowOff>0</xdr:rowOff>
    </xdr:from>
    <xdr:to>
      <xdr:col>27</xdr:col>
      <xdr:colOff>114300</xdr:colOff>
      <xdr:row>51</xdr:row>
      <xdr:rowOff>133350</xdr:rowOff>
    </xdr:to>
    <xdr:sp>
      <xdr:nvSpPr>
        <xdr:cNvPr id="7" name="TextBox 20">
          <a:hlinkClick r:id="rId9"/>
        </xdr:cNvPr>
        <xdr:cNvSpPr txBox="1">
          <a:spLocks noChangeArrowheads="1"/>
        </xdr:cNvSpPr>
      </xdr:nvSpPr>
      <xdr:spPr>
        <a:xfrm>
          <a:off x="1524000" y="6248400"/>
          <a:ext cx="2476500"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twoCellAnchor>
    <xdr:from>
      <xdr:col>16</xdr:col>
      <xdr:colOff>0</xdr:colOff>
      <xdr:row>65</xdr:row>
      <xdr:rowOff>0</xdr:rowOff>
    </xdr:from>
    <xdr:to>
      <xdr:col>27</xdr:col>
      <xdr:colOff>9525</xdr:colOff>
      <xdr:row>66</xdr:row>
      <xdr:rowOff>0</xdr:rowOff>
    </xdr:to>
    <xdr:sp>
      <xdr:nvSpPr>
        <xdr:cNvPr id="8" name="TextBox 23">
          <a:hlinkClick r:id="rId10"/>
        </xdr:cNvPr>
        <xdr:cNvSpPr txBox="1">
          <a:spLocks noChangeArrowheads="1"/>
        </xdr:cNvSpPr>
      </xdr:nvSpPr>
      <xdr:spPr>
        <a:xfrm>
          <a:off x="2209800" y="8058150"/>
          <a:ext cx="1685925"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twoCellAnchor>
    <xdr:from>
      <xdr:col>32</xdr:col>
      <xdr:colOff>0</xdr:colOff>
      <xdr:row>65</xdr:row>
      <xdr:rowOff>0</xdr:rowOff>
    </xdr:from>
    <xdr:to>
      <xdr:col>44</xdr:col>
      <xdr:colOff>9525</xdr:colOff>
      <xdr:row>66</xdr:row>
      <xdr:rowOff>0</xdr:rowOff>
    </xdr:to>
    <xdr:sp>
      <xdr:nvSpPr>
        <xdr:cNvPr id="9" name="TextBox 24">
          <a:hlinkClick r:id="rId11"/>
        </xdr:cNvPr>
        <xdr:cNvSpPr txBox="1">
          <a:spLocks noChangeArrowheads="1"/>
        </xdr:cNvSpPr>
      </xdr:nvSpPr>
      <xdr:spPr>
        <a:xfrm>
          <a:off x="4648200" y="8058150"/>
          <a:ext cx="1838325"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twoCellAnchor>
    <xdr:from>
      <xdr:col>31</xdr:col>
      <xdr:colOff>0</xdr:colOff>
      <xdr:row>57</xdr:row>
      <xdr:rowOff>0</xdr:rowOff>
    </xdr:from>
    <xdr:to>
      <xdr:col>43</xdr:col>
      <xdr:colOff>9525</xdr:colOff>
      <xdr:row>58</xdr:row>
      <xdr:rowOff>0</xdr:rowOff>
    </xdr:to>
    <xdr:sp>
      <xdr:nvSpPr>
        <xdr:cNvPr id="10" name="TextBox 21">
          <a:hlinkClick r:id="rId12"/>
        </xdr:cNvPr>
        <xdr:cNvSpPr txBox="1">
          <a:spLocks noChangeArrowheads="1"/>
        </xdr:cNvSpPr>
      </xdr:nvSpPr>
      <xdr:spPr>
        <a:xfrm>
          <a:off x="4495800" y="7067550"/>
          <a:ext cx="1838325"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twoCellAnchor>
    <xdr:from>
      <xdr:col>32</xdr:col>
      <xdr:colOff>0</xdr:colOff>
      <xdr:row>57</xdr:row>
      <xdr:rowOff>0</xdr:rowOff>
    </xdr:from>
    <xdr:to>
      <xdr:col>44</xdr:col>
      <xdr:colOff>9525</xdr:colOff>
      <xdr:row>58</xdr:row>
      <xdr:rowOff>0</xdr:rowOff>
    </xdr:to>
    <xdr:sp>
      <xdr:nvSpPr>
        <xdr:cNvPr id="11" name="TextBox 22">
          <a:hlinkClick r:id="rId13"/>
        </xdr:cNvPr>
        <xdr:cNvSpPr txBox="1">
          <a:spLocks noChangeArrowheads="1"/>
        </xdr:cNvSpPr>
      </xdr:nvSpPr>
      <xdr:spPr>
        <a:xfrm>
          <a:off x="4648200" y="7067550"/>
          <a:ext cx="1838325"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9" tint="0.5999900102615356"/>
    <outlinePr summaryBelow="0" summaryRight="0"/>
  </sheetPr>
  <dimension ref="C3:CJ112"/>
  <sheetViews>
    <sheetView showGridLines="0" showRowColHeaders="0" zoomScaleSheetLayoutView="100" zoomScalePageLayoutView="0" workbookViewId="0" topLeftCell="A1">
      <pane ySplit="6" topLeftCell="A7" activePane="bottomLeft" state="frozen"/>
      <selection pane="topLeft" activeCell="A1" sqref="A1"/>
      <selection pane="bottomLeft" activeCell="CM155" sqref="CM155"/>
    </sheetView>
  </sheetViews>
  <sheetFormatPr defaultColWidth="9.140625" defaultRowHeight="15" outlineLevelCol="1"/>
  <cols>
    <col min="1" max="1" width="1.7109375" style="17" customWidth="1"/>
    <col min="2" max="2" width="0.85546875" style="17" customWidth="1"/>
    <col min="3" max="3" width="0.85546875" style="18" customWidth="1"/>
    <col min="4" max="47" width="2.28125" style="18" customWidth="1"/>
    <col min="48" max="51" width="0.85546875" style="18" customWidth="1"/>
    <col min="52" max="61" width="2.28125" style="18" customWidth="1"/>
    <col min="62" max="63" width="0.85546875" style="18" customWidth="1"/>
    <col min="64" max="64" width="2.7109375" style="18" customWidth="1" collapsed="1"/>
    <col min="65" max="65" width="0.85546875" style="18" hidden="1" customWidth="1" outlineLevel="1"/>
    <col min="66" max="66" width="4.7109375" style="18" hidden="1" customWidth="1" outlineLevel="1"/>
    <col min="67" max="86" width="2.7109375" style="18" hidden="1" customWidth="1" outlineLevel="1"/>
    <col min="87" max="87" width="0.85546875" style="18" hidden="1" customWidth="1" outlineLevel="1"/>
    <col min="88" max="88" width="0.85546875" style="18" customWidth="1"/>
    <col min="89" max="16384" width="9.140625" style="18" customWidth="1"/>
  </cols>
  <sheetData>
    <row r="1" s="17" customFormat="1" ht="9" customHeight="1"/>
    <row r="2" s="17" customFormat="1" ht="4.5" customHeight="1"/>
    <row r="3" spans="3:87" ht="4.5" customHeight="1">
      <c r="C3" s="25"/>
      <c r="D3" s="175" t="s">
        <v>117</v>
      </c>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25"/>
      <c r="AY3" s="176" t="s">
        <v>6</v>
      </c>
      <c r="AZ3" s="176"/>
      <c r="BA3" s="176"/>
      <c r="BB3" s="176"/>
      <c r="BC3" s="176"/>
      <c r="BD3" s="176"/>
      <c r="BE3" s="176"/>
      <c r="BF3" s="176"/>
      <c r="BG3" s="176"/>
      <c r="BH3" s="176"/>
      <c r="BI3" s="176"/>
      <c r="BJ3" s="176"/>
      <c r="BN3" s="177" t="s">
        <v>107</v>
      </c>
      <c r="BO3" s="177"/>
      <c r="BP3" s="177"/>
      <c r="BQ3" s="177"/>
      <c r="BR3" s="177"/>
      <c r="BS3" s="177"/>
      <c r="BT3" s="177"/>
      <c r="BU3" s="177"/>
      <c r="BV3" s="177"/>
      <c r="BW3" s="177"/>
      <c r="BX3" s="177"/>
      <c r="BY3" s="177"/>
      <c r="BZ3" s="177"/>
      <c r="CA3" s="177"/>
      <c r="CB3" s="177"/>
      <c r="CC3" s="177"/>
      <c r="CD3" s="177"/>
      <c r="CE3" s="177"/>
      <c r="CF3" s="177"/>
      <c r="CG3" s="177"/>
      <c r="CH3" s="177"/>
      <c r="CI3" s="177"/>
    </row>
    <row r="4" spans="3:87" ht="9" customHeight="1">
      <c r="C4" s="2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25"/>
      <c r="AY4" s="176"/>
      <c r="AZ4" s="176"/>
      <c r="BA4" s="176"/>
      <c r="BB4" s="176"/>
      <c r="BC4" s="176"/>
      <c r="BD4" s="176"/>
      <c r="BE4" s="176"/>
      <c r="BF4" s="176"/>
      <c r="BG4" s="176"/>
      <c r="BH4" s="176"/>
      <c r="BI4" s="176"/>
      <c r="BJ4" s="176"/>
      <c r="BN4" s="178"/>
      <c r="BO4" s="178"/>
      <c r="BP4" s="178"/>
      <c r="BQ4" s="178"/>
      <c r="BR4" s="178"/>
      <c r="BS4" s="178"/>
      <c r="BT4" s="178"/>
      <c r="BU4" s="178"/>
      <c r="BV4" s="178"/>
      <c r="BW4" s="178"/>
      <c r="BX4" s="178"/>
      <c r="BY4" s="178"/>
      <c r="BZ4" s="178"/>
      <c r="CA4" s="178"/>
      <c r="CB4" s="178"/>
      <c r="CC4" s="178"/>
      <c r="CD4" s="178"/>
      <c r="CE4" s="178"/>
      <c r="CF4" s="178"/>
      <c r="CG4" s="178"/>
      <c r="CH4" s="178"/>
      <c r="CI4" s="178"/>
    </row>
    <row r="5" spans="3:87" ht="12" customHeight="1">
      <c r="C5" s="25"/>
      <c r="D5" s="19" t="s">
        <v>110</v>
      </c>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5"/>
      <c r="AY5" s="101"/>
      <c r="AZ5" s="101"/>
      <c r="BA5" s="53" t="s">
        <v>74</v>
      </c>
      <c r="BB5" s="52"/>
      <c r="BC5" s="52"/>
      <c r="BD5" s="52"/>
      <c r="BE5" s="52"/>
      <c r="BF5" s="52"/>
      <c r="BG5" s="52"/>
      <c r="BH5" s="52"/>
      <c r="BI5" s="52"/>
      <c r="BJ5" s="52"/>
      <c r="BN5" s="107" t="b">
        <v>0</v>
      </c>
      <c r="BO5" s="132" t="s">
        <v>5</v>
      </c>
      <c r="BP5" s="108"/>
      <c r="BQ5" s="108"/>
      <c r="BR5" s="108"/>
      <c r="BS5" s="108"/>
      <c r="BT5" s="108"/>
      <c r="BU5" s="108"/>
      <c r="BV5" s="108"/>
      <c r="BW5" s="108"/>
      <c r="BX5" s="108"/>
      <c r="BY5" s="108"/>
      <c r="BZ5" s="108"/>
      <c r="CA5" s="108"/>
      <c r="CB5" s="108"/>
      <c r="CC5" s="108"/>
      <c r="CD5" s="108"/>
      <c r="CE5" s="108"/>
      <c r="CF5" s="108"/>
      <c r="CG5" s="108"/>
      <c r="CH5" s="108"/>
      <c r="CI5" s="109"/>
    </row>
    <row r="6" spans="3:87" ht="4.5" customHeight="1">
      <c r="C6" s="29"/>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9"/>
      <c r="AY6" s="105"/>
      <c r="AZ6" s="105"/>
      <c r="BA6" s="105"/>
      <c r="BB6" s="105"/>
      <c r="BC6" s="105"/>
      <c r="BD6" s="105"/>
      <c r="BE6" s="105"/>
      <c r="BF6" s="105"/>
      <c r="BG6" s="105"/>
      <c r="BH6" s="105"/>
      <c r="BI6" s="105"/>
      <c r="BJ6" s="105"/>
      <c r="BN6" s="110"/>
      <c r="BO6" s="108"/>
      <c r="BP6" s="108"/>
      <c r="BQ6" s="108"/>
      <c r="BR6" s="108"/>
      <c r="BS6" s="108"/>
      <c r="BT6" s="108"/>
      <c r="BU6" s="108"/>
      <c r="BV6" s="108"/>
      <c r="BW6" s="108"/>
      <c r="BX6" s="108"/>
      <c r="BY6" s="108"/>
      <c r="BZ6" s="108"/>
      <c r="CA6" s="108"/>
      <c r="CB6" s="108"/>
      <c r="CC6" s="108"/>
      <c r="CD6" s="108"/>
      <c r="CE6" s="108"/>
      <c r="CF6" s="108"/>
      <c r="CG6" s="108"/>
      <c r="CH6" s="108"/>
      <c r="CI6" s="109"/>
    </row>
    <row r="7" spans="3:87" ht="15" customHeight="1">
      <c r="C7" s="104"/>
      <c r="D7" s="104" t="s">
        <v>118</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BN7" s="117"/>
      <c r="BO7" s="117"/>
      <c r="BP7" s="117"/>
      <c r="BQ7" s="117"/>
      <c r="BR7" s="117"/>
      <c r="BS7" s="117"/>
      <c r="BT7" s="117"/>
      <c r="BU7" s="117"/>
      <c r="BV7" s="117"/>
      <c r="BW7" s="117"/>
      <c r="BX7" s="117"/>
      <c r="BY7" s="117"/>
      <c r="BZ7" s="117"/>
      <c r="CA7" s="117"/>
      <c r="CB7" s="117"/>
      <c r="CC7" s="117"/>
      <c r="CD7" s="117"/>
      <c r="CE7" s="117"/>
      <c r="CF7" s="117"/>
      <c r="CG7" s="117"/>
      <c r="CH7" s="117"/>
      <c r="CI7" s="117"/>
    </row>
    <row r="8" spans="3:87" ht="4.5" customHeight="1">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BN8" s="111"/>
      <c r="BO8" s="108"/>
      <c r="BP8" s="112"/>
      <c r="BQ8" s="112"/>
      <c r="BR8" s="112"/>
      <c r="BS8" s="112"/>
      <c r="BT8" s="112"/>
      <c r="BU8" s="112"/>
      <c r="BV8" s="112"/>
      <c r="BW8" s="112"/>
      <c r="BX8" s="112"/>
      <c r="BY8" s="112"/>
      <c r="BZ8" s="112"/>
      <c r="CA8" s="112"/>
      <c r="CB8" s="112"/>
      <c r="CC8" s="112"/>
      <c r="CD8" s="112"/>
      <c r="CE8" s="112"/>
      <c r="CF8" s="112"/>
      <c r="CG8" s="112"/>
      <c r="CH8" s="112"/>
      <c r="CI8" s="113"/>
    </row>
    <row r="9" spans="3:87" ht="12" customHeight="1">
      <c r="C9" s="4"/>
      <c r="D9" s="174" t="s">
        <v>151</v>
      </c>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4"/>
      <c r="BN9" s="110"/>
      <c r="BO9" s="108"/>
      <c r="BP9" s="108"/>
      <c r="BQ9" s="108"/>
      <c r="BR9" s="108"/>
      <c r="BS9" s="108"/>
      <c r="BT9" s="108"/>
      <c r="BU9" s="108"/>
      <c r="BV9" s="108"/>
      <c r="BW9" s="108"/>
      <c r="BX9" s="108"/>
      <c r="BY9" s="108"/>
      <c r="BZ9" s="108"/>
      <c r="CA9" s="108"/>
      <c r="CB9" s="108"/>
      <c r="CC9" s="108"/>
      <c r="CD9" s="108"/>
      <c r="CE9" s="108"/>
      <c r="CF9" s="108"/>
      <c r="CG9" s="108"/>
      <c r="CH9" s="108"/>
      <c r="CI9" s="109"/>
    </row>
    <row r="10" spans="3:87" ht="12" customHeight="1">
      <c r="C10" s="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4"/>
      <c r="BN10" s="110"/>
      <c r="BO10" s="108"/>
      <c r="BP10" s="108"/>
      <c r="BQ10" s="108"/>
      <c r="BR10" s="108"/>
      <c r="BS10" s="108"/>
      <c r="BT10" s="108"/>
      <c r="BU10" s="108"/>
      <c r="BV10" s="108"/>
      <c r="BW10" s="108"/>
      <c r="BX10" s="108"/>
      <c r="BY10" s="108"/>
      <c r="BZ10" s="108"/>
      <c r="CA10" s="108"/>
      <c r="CB10" s="108"/>
      <c r="CC10" s="108"/>
      <c r="CD10" s="108"/>
      <c r="CE10" s="108"/>
      <c r="CF10" s="108"/>
      <c r="CG10" s="108"/>
      <c r="CH10" s="108"/>
      <c r="CI10" s="109"/>
    </row>
    <row r="11" spans="3:87" ht="12" customHeight="1">
      <c r="C11" s="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4"/>
      <c r="BN11" s="110"/>
      <c r="BO11" s="108"/>
      <c r="BP11" s="108"/>
      <c r="BQ11" s="108"/>
      <c r="BR11" s="108"/>
      <c r="BS11" s="108"/>
      <c r="BT11" s="108"/>
      <c r="BU11" s="108"/>
      <c r="BV11" s="108"/>
      <c r="BW11" s="108"/>
      <c r="BX11" s="108"/>
      <c r="BY11" s="108"/>
      <c r="BZ11" s="108"/>
      <c r="CA11" s="108"/>
      <c r="CB11" s="108"/>
      <c r="CC11" s="108"/>
      <c r="CD11" s="108"/>
      <c r="CE11" s="108"/>
      <c r="CF11" s="108"/>
      <c r="CG11" s="108"/>
      <c r="CH11" s="108"/>
      <c r="CI11" s="109"/>
    </row>
    <row r="12" spans="3:87" ht="12" customHeight="1">
      <c r="C12" s="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4"/>
      <c r="BN12" s="110"/>
      <c r="BO12" s="108"/>
      <c r="BP12" s="108"/>
      <c r="BQ12" s="108"/>
      <c r="BR12" s="108"/>
      <c r="BS12" s="108"/>
      <c r="BT12" s="108"/>
      <c r="BU12" s="108"/>
      <c r="BV12" s="108"/>
      <c r="BW12" s="108"/>
      <c r="BX12" s="108"/>
      <c r="BY12" s="108"/>
      <c r="BZ12" s="108"/>
      <c r="CA12" s="108"/>
      <c r="CB12" s="108"/>
      <c r="CC12" s="108"/>
      <c r="CD12" s="108"/>
      <c r="CE12" s="108"/>
      <c r="CF12" s="108"/>
      <c r="CG12" s="108"/>
      <c r="CH12" s="108"/>
      <c r="CI12" s="109"/>
    </row>
    <row r="13" spans="3:87" ht="4.5" customHeight="1">
      <c r="C13" s="29"/>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9"/>
      <c r="BN13" s="111"/>
      <c r="BO13" s="112"/>
      <c r="BP13" s="112"/>
      <c r="BQ13" s="112"/>
      <c r="BR13" s="112"/>
      <c r="BS13" s="112"/>
      <c r="BT13" s="112"/>
      <c r="BU13" s="112"/>
      <c r="BV13" s="112"/>
      <c r="BW13" s="112"/>
      <c r="BX13" s="112"/>
      <c r="BY13" s="112"/>
      <c r="BZ13" s="112"/>
      <c r="CA13" s="112"/>
      <c r="CB13" s="112"/>
      <c r="CC13" s="112"/>
      <c r="CD13" s="112"/>
      <c r="CE13" s="112"/>
      <c r="CF13" s="112"/>
      <c r="CG13" s="112"/>
      <c r="CH13" s="112"/>
      <c r="CI13" s="113"/>
    </row>
    <row r="14" spans="3:87" ht="4.5" customHeight="1">
      <c r="C14" s="29"/>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9"/>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row>
    <row r="15" spans="3:87" ht="15" customHeight="1">
      <c r="C15" s="104"/>
      <c r="D15" s="104" t="s">
        <v>140</v>
      </c>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row>
    <row r="16" spans="3:87" ht="4.5" customHeight="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BN16" s="111"/>
      <c r="BO16" s="108"/>
      <c r="BP16" s="112"/>
      <c r="BQ16" s="112"/>
      <c r="BR16" s="112"/>
      <c r="BS16" s="112"/>
      <c r="BT16" s="112"/>
      <c r="BU16" s="112"/>
      <c r="BV16" s="112"/>
      <c r="BW16" s="112"/>
      <c r="BX16" s="112"/>
      <c r="BY16" s="112"/>
      <c r="BZ16" s="112"/>
      <c r="CA16" s="112"/>
      <c r="CB16" s="112"/>
      <c r="CC16" s="112"/>
      <c r="CD16" s="112"/>
      <c r="CE16" s="112"/>
      <c r="CF16" s="112"/>
      <c r="CG16" s="112"/>
      <c r="CH16" s="112"/>
      <c r="CI16" s="113"/>
    </row>
    <row r="17" spans="3:87" ht="12" customHeight="1">
      <c r="C17" s="4"/>
      <c r="D17" s="173" t="s">
        <v>196</v>
      </c>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4"/>
      <c r="BN17" s="110"/>
      <c r="BO17" s="108"/>
      <c r="BP17" s="108"/>
      <c r="BQ17" s="108"/>
      <c r="BR17" s="108"/>
      <c r="BS17" s="108"/>
      <c r="BT17" s="108"/>
      <c r="BU17" s="108"/>
      <c r="BV17" s="108"/>
      <c r="BW17" s="108"/>
      <c r="BX17" s="108"/>
      <c r="BY17" s="108"/>
      <c r="BZ17" s="108"/>
      <c r="CA17" s="108"/>
      <c r="CB17" s="108"/>
      <c r="CC17" s="108"/>
      <c r="CD17" s="108"/>
      <c r="CE17" s="108"/>
      <c r="CF17" s="108"/>
      <c r="CG17" s="108"/>
      <c r="CH17" s="108"/>
      <c r="CI17" s="109"/>
    </row>
    <row r="18" spans="3:87" ht="12" customHeight="1">
      <c r="C18" s="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4"/>
      <c r="BN18" s="110"/>
      <c r="BO18" s="108"/>
      <c r="BP18" s="108"/>
      <c r="BQ18" s="108"/>
      <c r="BR18" s="108"/>
      <c r="BS18" s="108"/>
      <c r="BT18" s="108"/>
      <c r="BU18" s="108"/>
      <c r="BV18" s="108"/>
      <c r="BW18" s="108"/>
      <c r="BX18" s="108"/>
      <c r="BY18" s="108"/>
      <c r="BZ18" s="108"/>
      <c r="CA18" s="108"/>
      <c r="CB18" s="108"/>
      <c r="CC18" s="108"/>
      <c r="CD18" s="108"/>
      <c r="CE18" s="108"/>
      <c r="CF18" s="108"/>
      <c r="CG18" s="108"/>
      <c r="CH18" s="108"/>
      <c r="CI18" s="109"/>
    </row>
    <row r="19" spans="3:87" ht="12" customHeight="1">
      <c r="C19" s="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4"/>
      <c r="BN19" s="110"/>
      <c r="BO19" s="108"/>
      <c r="BP19" s="108"/>
      <c r="BQ19" s="108"/>
      <c r="BR19" s="108"/>
      <c r="BS19" s="108"/>
      <c r="BT19" s="108"/>
      <c r="BU19" s="108"/>
      <c r="BV19" s="108"/>
      <c r="BW19" s="108"/>
      <c r="BX19" s="108"/>
      <c r="BY19" s="108"/>
      <c r="BZ19" s="108"/>
      <c r="CA19" s="108"/>
      <c r="CB19" s="108"/>
      <c r="CC19" s="108"/>
      <c r="CD19" s="108"/>
      <c r="CE19" s="108"/>
      <c r="CF19" s="108"/>
      <c r="CG19" s="108"/>
      <c r="CH19" s="108"/>
      <c r="CI19" s="109"/>
    </row>
    <row r="20" spans="3:87" ht="12" customHeight="1">
      <c r="C20" s="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4"/>
      <c r="BN20" s="110"/>
      <c r="BO20" s="108"/>
      <c r="BP20" s="108"/>
      <c r="BQ20" s="108"/>
      <c r="BR20" s="108"/>
      <c r="BS20" s="108"/>
      <c r="BT20" s="108"/>
      <c r="BU20" s="108"/>
      <c r="BV20" s="108"/>
      <c r="BW20" s="108"/>
      <c r="BX20" s="108"/>
      <c r="BY20" s="108"/>
      <c r="BZ20" s="108"/>
      <c r="CA20" s="108"/>
      <c r="CB20" s="108"/>
      <c r="CC20" s="108"/>
      <c r="CD20" s="108"/>
      <c r="CE20" s="108"/>
      <c r="CF20" s="108"/>
      <c r="CG20" s="108"/>
      <c r="CH20" s="108"/>
      <c r="CI20" s="109"/>
    </row>
    <row r="21" spans="3:87" ht="12" customHeight="1">
      <c r="C21" s="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4"/>
      <c r="BN21" s="110"/>
      <c r="BO21" s="108"/>
      <c r="BP21" s="108"/>
      <c r="BQ21" s="108"/>
      <c r="BR21" s="108"/>
      <c r="BS21" s="108"/>
      <c r="BT21" s="108"/>
      <c r="BU21" s="108"/>
      <c r="BV21" s="108"/>
      <c r="BW21" s="108"/>
      <c r="BX21" s="108"/>
      <c r="BY21" s="108"/>
      <c r="BZ21" s="108"/>
      <c r="CA21" s="108"/>
      <c r="CB21" s="108"/>
      <c r="CC21" s="108"/>
      <c r="CD21" s="108"/>
      <c r="CE21" s="108"/>
      <c r="CF21" s="108"/>
      <c r="CG21" s="108"/>
      <c r="CH21" s="108"/>
      <c r="CI21" s="109"/>
    </row>
    <row r="22" spans="3:87" ht="12" customHeight="1">
      <c r="C22" s="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4"/>
      <c r="BN22" s="110"/>
      <c r="BO22" s="108"/>
      <c r="BP22" s="108"/>
      <c r="BQ22" s="108"/>
      <c r="BR22" s="108"/>
      <c r="BS22" s="108"/>
      <c r="BT22" s="108"/>
      <c r="BU22" s="108"/>
      <c r="BV22" s="108"/>
      <c r="BW22" s="108"/>
      <c r="BX22" s="108"/>
      <c r="BY22" s="108"/>
      <c r="BZ22" s="108"/>
      <c r="CA22" s="108"/>
      <c r="CB22" s="108"/>
      <c r="CC22" s="108"/>
      <c r="CD22" s="108"/>
      <c r="CE22" s="108"/>
      <c r="CF22" s="108"/>
      <c r="CG22" s="108"/>
      <c r="CH22" s="108"/>
      <c r="CI22" s="109"/>
    </row>
    <row r="23" spans="3:87" ht="12" customHeight="1">
      <c r="C23" s="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4"/>
      <c r="BN23" s="110"/>
      <c r="BO23" s="108"/>
      <c r="BP23" s="108"/>
      <c r="BQ23" s="108"/>
      <c r="BR23" s="108"/>
      <c r="BS23" s="108"/>
      <c r="BT23" s="108"/>
      <c r="BU23" s="108"/>
      <c r="BV23" s="108"/>
      <c r="BW23" s="108"/>
      <c r="BX23" s="108"/>
      <c r="BY23" s="108"/>
      <c r="BZ23" s="108"/>
      <c r="CA23" s="108"/>
      <c r="CB23" s="108"/>
      <c r="CC23" s="108"/>
      <c r="CD23" s="108"/>
      <c r="CE23" s="108"/>
      <c r="CF23" s="108"/>
      <c r="CG23" s="108"/>
      <c r="CH23" s="108"/>
      <c r="CI23" s="109"/>
    </row>
    <row r="24" spans="3:87" ht="12" customHeight="1">
      <c r="C24" s="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4"/>
      <c r="BN24" s="110"/>
      <c r="BO24" s="108"/>
      <c r="BP24" s="108"/>
      <c r="BQ24" s="108"/>
      <c r="BR24" s="108"/>
      <c r="BS24" s="108"/>
      <c r="BT24" s="108"/>
      <c r="BU24" s="108"/>
      <c r="BV24" s="108"/>
      <c r="BW24" s="108"/>
      <c r="BX24" s="108"/>
      <c r="BY24" s="108"/>
      <c r="BZ24" s="108"/>
      <c r="CA24" s="108"/>
      <c r="CB24" s="108"/>
      <c r="CC24" s="108"/>
      <c r="CD24" s="108"/>
      <c r="CE24" s="108"/>
      <c r="CF24" s="108"/>
      <c r="CG24" s="108"/>
      <c r="CH24" s="108"/>
      <c r="CI24" s="109"/>
    </row>
    <row r="25" spans="3:87" ht="12" customHeight="1">
      <c r="C25" s="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4"/>
      <c r="BN25" s="110"/>
      <c r="BO25" s="108"/>
      <c r="BP25" s="108"/>
      <c r="BQ25" s="108"/>
      <c r="BR25" s="108"/>
      <c r="BS25" s="108"/>
      <c r="BT25" s="108"/>
      <c r="BU25" s="108"/>
      <c r="BV25" s="108"/>
      <c r="BW25" s="108"/>
      <c r="BX25" s="108"/>
      <c r="BY25" s="108"/>
      <c r="BZ25" s="108"/>
      <c r="CA25" s="108"/>
      <c r="CB25" s="108"/>
      <c r="CC25" s="108"/>
      <c r="CD25" s="108"/>
      <c r="CE25" s="108"/>
      <c r="CF25" s="108"/>
      <c r="CG25" s="108"/>
      <c r="CH25" s="108"/>
      <c r="CI25" s="109"/>
    </row>
    <row r="26" spans="3:87" ht="12" customHeight="1">
      <c r="C26" s="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4"/>
      <c r="BN26" s="110"/>
      <c r="BO26" s="108"/>
      <c r="BP26" s="108"/>
      <c r="BQ26" s="108"/>
      <c r="BR26" s="108"/>
      <c r="BS26" s="108"/>
      <c r="BT26" s="108"/>
      <c r="BU26" s="108"/>
      <c r="BV26" s="108"/>
      <c r="BW26" s="108"/>
      <c r="BX26" s="108"/>
      <c r="BY26" s="108"/>
      <c r="BZ26" s="108"/>
      <c r="CA26" s="108"/>
      <c r="CB26" s="108"/>
      <c r="CC26" s="108"/>
      <c r="CD26" s="108"/>
      <c r="CE26" s="108"/>
      <c r="CF26" s="108"/>
      <c r="CG26" s="108"/>
      <c r="CH26" s="108"/>
      <c r="CI26" s="109"/>
    </row>
    <row r="27" spans="3:87" ht="12" customHeight="1">
      <c r="C27" s="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4"/>
      <c r="BN27" s="110"/>
      <c r="BO27" s="108"/>
      <c r="BP27" s="108"/>
      <c r="BQ27" s="108"/>
      <c r="BR27" s="108"/>
      <c r="BS27" s="108"/>
      <c r="BT27" s="108"/>
      <c r="BU27" s="108"/>
      <c r="BV27" s="108"/>
      <c r="BW27" s="108"/>
      <c r="BX27" s="108"/>
      <c r="BY27" s="108"/>
      <c r="BZ27" s="108"/>
      <c r="CA27" s="108"/>
      <c r="CB27" s="108"/>
      <c r="CC27" s="108"/>
      <c r="CD27" s="108"/>
      <c r="CE27" s="108"/>
      <c r="CF27" s="108"/>
      <c r="CG27" s="108"/>
      <c r="CH27" s="108"/>
      <c r="CI27" s="109"/>
    </row>
    <row r="28" spans="3:87" ht="12" customHeight="1">
      <c r="C28" s="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4"/>
      <c r="BN28" s="110"/>
      <c r="BO28" s="108"/>
      <c r="BP28" s="108"/>
      <c r="BQ28" s="108"/>
      <c r="BR28" s="108"/>
      <c r="BS28" s="108"/>
      <c r="BT28" s="108"/>
      <c r="BU28" s="108"/>
      <c r="BV28" s="108"/>
      <c r="BW28" s="108"/>
      <c r="BX28" s="108"/>
      <c r="BY28" s="108"/>
      <c r="BZ28" s="108"/>
      <c r="CA28" s="108"/>
      <c r="CB28" s="108"/>
      <c r="CC28" s="108"/>
      <c r="CD28" s="108"/>
      <c r="CE28" s="108"/>
      <c r="CF28" s="108"/>
      <c r="CG28" s="108"/>
      <c r="CH28" s="108"/>
      <c r="CI28" s="109"/>
    </row>
    <row r="29" spans="3:87" ht="12" customHeight="1">
      <c r="C29" s="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4"/>
      <c r="BN29" s="110"/>
      <c r="BO29" s="108"/>
      <c r="BP29" s="108"/>
      <c r="BQ29" s="108"/>
      <c r="BR29" s="108"/>
      <c r="BS29" s="108"/>
      <c r="BT29" s="108"/>
      <c r="BU29" s="108"/>
      <c r="BV29" s="108"/>
      <c r="BW29" s="108"/>
      <c r="BX29" s="108"/>
      <c r="BY29" s="108"/>
      <c r="BZ29" s="108"/>
      <c r="CA29" s="108"/>
      <c r="CB29" s="108"/>
      <c r="CC29" s="108"/>
      <c r="CD29" s="108"/>
      <c r="CE29" s="108"/>
      <c r="CF29" s="108"/>
      <c r="CG29" s="108"/>
      <c r="CH29" s="108"/>
      <c r="CI29" s="109"/>
    </row>
    <row r="30" spans="3:87" ht="12" customHeight="1">
      <c r="C30" s="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4"/>
      <c r="BN30" s="110"/>
      <c r="BO30" s="108"/>
      <c r="BP30" s="108"/>
      <c r="BQ30" s="108"/>
      <c r="BR30" s="108"/>
      <c r="BS30" s="108"/>
      <c r="BT30" s="108"/>
      <c r="BU30" s="108"/>
      <c r="BV30" s="108"/>
      <c r="BW30" s="108"/>
      <c r="BX30" s="108"/>
      <c r="BY30" s="108"/>
      <c r="BZ30" s="108"/>
      <c r="CA30" s="108"/>
      <c r="CB30" s="108"/>
      <c r="CC30" s="108"/>
      <c r="CD30" s="108"/>
      <c r="CE30" s="108"/>
      <c r="CF30" s="108"/>
      <c r="CG30" s="108"/>
      <c r="CH30" s="108"/>
      <c r="CI30" s="109"/>
    </row>
    <row r="31" spans="3:87" ht="12" customHeight="1">
      <c r="C31" s="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4"/>
      <c r="BN31" s="110"/>
      <c r="BO31" s="108"/>
      <c r="BP31" s="108"/>
      <c r="BQ31" s="108"/>
      <c r="BR31" s="108"/>
      <c r="BS31" s="108"/>
      <c r="BT31" s="108"/>
      <c r="BU31" s="108"/>
      <c r="BV31" s="108"/>
      <c r="BW31" s="108"/>
      <c r="BX31" s="108"/>
      <c r="BY31" s="108"/>
      <c r="BZ31" s="108"/>
      <c r="CA31" s="108"/>
      <c r="CB31" s="108"/>
      <c r="CC31" s="108"/>
      <c r="CD31" s="108"/>
      <c r="CE31" s="108"/>
      <c r="CF31" s="108"/>
      <c r="CG31" s="108"/>
      <c r="CH31" s="108"/>
      <c r="CI31" s="109"/>
    </row>
    <row r="32" spans="3:87" ht="12" customHeight="1">
      <c r="C32" s="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4"/>
      <c r="BN32" s="110"/>
      <c r="BO32" s="108"/>
      <c r="BP32" s="108"/>
      <c r="BQ32" s="108"/>
      <c r="BR32" s="108"/>
      <c r="BS32" s="108"/>
      <c r="BT32" s="108"/>
      <c r="BU32" s="108"/>
      <c r="BV32" s="108"/>
      <c r="BW32" s="108"/>
      <c r="BX32" s="108"/>
      <c r="BY32" s="108"/>
      <c r="BZ32" s="108"/>
      <c r="CA32" s="108"/>
      <c r="CB32" s="108"/>
      <c r="CC32" s="108"/>
      <c r="CD32" s="108"/>
      <c r="CE32" s="108"/>
      <c r="CF32" s="108"/>
      <c r="CG32" s="108"/>
      <c r="CH32" s="108"/>
      <c r="CI32" s="109"/>
    </row>
    <row r="33" spans="3:87" ht="12" customHeight="1">
      <c r="C33" s="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4"/>
      <c r="BN33" s="110"/>
      <c r="BO33" s="108"/>
      <c r="BP33" s="108"/>
      <c r="BQ33" s="108"/>
      <c r="BR33" s="108"/>
      <c r="BS33" s="108"/>
      <c r="BT33" s="108"/>
      <c r="BU33" s="108"/>
      <c r="BV33" s="108"/>
      <c r="BW33" s="108"/>
      <c r="BX33" s="108"/>
      <c r="BY33" s="108"/>
      <c r="BZ33" s="108"/>
      <c r="CA33" s="108"/>
      <c r="CB33" s="108"/>
      <c r="CC33" s="108"/>
      <c r="CD33" s="108"/>
      <c r="CE33" s="108"/>
      <c r="CF33" s="108"/>
      <c r="CG33" s="108"/>
      <c r="CH33" s="108"/>
      <c r="CI33" s="109"/>
    </row>
    <row r="34" spans="3:87" ht="12" customHeight="1">
      <c r="C34" s="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4"/>
      <c r="BN34" s="110"/>
      <c r="BO34" s="108"/>
      <c r="BP34" s="108"/>
      <c r="BQ34" s="108"/>
      <c r="BR34" s="108"/>
      <c r="BS34" s="108"/>
      <c r="BT34" s="108"/>
      <c r="BU34" s="108"/>
      <c r="BV34" s="108"/>
      <c r="BW34" s="108"/>
      <c r="BX34" s="108"/>
      <c r="BY34" s="108"/>
      <c r="BZ34" s="108"/>
      <c r="CA34" s="108"/>
      <c r="CB34" s="108"/>
      <c r="CC34" s="108"/>
      <c r="CD34" s="108"/>
      <c r="CE34" s="108"/>
      <c r="CF34" s="108"/>
      <c r="CG34" s="108"/>
      <c r="CH34" s="108"/>
      <c r="CI34" s="109"/>
    </row>
    <row r="35" spans="3:87" ht="12" customHeight="1">
      <c r="C35" s="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4"/>
      <c r="BN35" s="110"/>
      <c r="BO35" s="108"/>
      <c r="BP35" s="108"/>
      <c r="BQ35" s="108"/>
      <c r="BR35" s="108"/>
      <c r="BS35" s="108"/>
      <c r="BT35" s="108"/>
      <c r="BU35" s="108"/>
      <c r="BV35" s="108"/>
      <c r="BW35" s="108"/>
      <c r="BX35" s="108"/>
      <c r="BY35" s="108"/>
      <c r="BZ35" s="108"/>
      <c r="CA35" s="108"/>
      <c r="CB35" s="108"/>
      <c r="CC35" s="108"/>
      <c r="CD35" s="108"/>
      <c r="CE35" s="108"/>
      <c r="CF35" s="108"/>
      <c r="CG35" s="108"/>
      <c r="CH35" s="108"/>
      <c r="CI35" s="109"/>
    </row>
    <row r="36" spans="3:87" ht="12" customHeight="1">
      <c r="C36" s="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4"/>
      <c r="BN36" s="110"/>
      <c r="BO36" s="108"/>
      <c r="BP36" s="108"/>
      <c r="BQ36" s="108"/>
      <c r="BR36" s="108"/>
      <c r="BS36" s="108"/>
      <c r="BT36" s="108"/>
      <c r="BU36" s="108"/>
      <c r="BV36" s="108"/>
      <c r="BW36" s="108"/>
      <c r="BX36" s="108"/>
      <c r="BY36" s="108"/>
      <c r="BZ36" s="108"/>
      <c r="CA36" s="108"/>
      <c r="CB36" s="108"/>
      <c r="CC36" s="108"/>
      <c r="CD36" s="108"/>
      <c r="CE36" s="108"/>
      <c r="CF36" s="108"/>
      <c r="CG36" s="108"/>
      <c r="CH36" s="108"/>
      <c r="CI36" s="109"/>
    </row>
    <row r="37" spans="3:87" ht="12" customHeight="1">
      <c r="C37" s="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4"/>
      <c r="BN37" s="110"/>
      <c r="BO37" s="108"/>
      <c r="BP37" s="108"/>
      <c r="BQ37" s="108"/>
      <c r="BR37" s="108"/>
      <c r="BS37" s="108"/>
      <c r="BT37" s="108"/>
      <c r="BU37" s="108"/>
      <c r="BV37" s="108"/>
      <c r="BW37" s="108"/>
      <c r="BX37" s="108"/>
      <c r="BY37" s="108"/>
      <c r="BZ37" s="108"/>
      <c r="CA37" s="108"/>
      <c r="CB37" s="108"/>
      <c r="CC37" s="108"/>
      <c r="CD37" s="108"/>
      <c r="CE37" s="108"/>
      <c r="CF37" s="108"/>
      <c r="CG37" s="108"/>
      <c r="CH37" s="108"/>
      <c r="CI37" s="109"/>
    </row>
    <row r="38" spans="3:87" ht="12" customHeight="1">
      <c r="C38" s="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4"/>
      <c r="BN38" s="110"/>
      <c r="BO38" s="108"/>
      <c r="BP38" s="108"/>
      <c r="BQ38" s="108"/>
      <c r="BR38" s="108"/>
      <c r="BS38" s="108"/>
      <c r="BT38" s="108"/>
      <c r="BU38" s="108"/>
      <c r="BV38" s="108"/>
      <c r="BW38" s="108"/>
      <c r="BX38" s="108"/>
      <c r="BY38" s="108"/>
      <c r="BZ38" s="108"/>
      <c r="CA38" s="108"/>
      <c r="CB38" s="108"/>
      <c r="CC38" s="108"/>
      <c r="CD38" s="108"/>
      <c r="CE38" s="108"/>
      <c r="CF38" s="108"/>
      <c r="CG38" s="108"/>
      <c r="CH38" s="108"/>
      <c r="CI38" s="109"/>
    </row>
    <row r="39" spans="3:87" ht="12" customHeight="1">
      <c r="C39" s="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4"/>
      <c r="BN39" s="110"/>
      <c r="BO39" s="108"/>
      <c r="BP39" s="108"/>
      <c r="BQ39" s="108"/>
      <c r="BR39" s="108"/>
      <c r="BS39" s="108"/>
      <c r="BT39" s="108"/>
      <c r="BU39" s="108"/>
      <c r="BV39" s="108"/>
      <c r="BW39" s="108"/>
      <c r="BX39" s="108"/>
      <c r="BY39" s="108"/>
      <c r="BZ39" s="108"/>
      <c r="CA39" s="108"/>
      <c r="CB39" s="108"/>
      <c r="CC39" s="108"/>
      <c r="CD39" s="108"/>
      <c r="CE39" s="108"/>
      <c r="CF39" s="108"/>
      <c r="CG39" s="108"/>
      <c r="CH39" s="108"/>
      <c r="CI39" s="109"/>
    </row>
    <row r="40" spans="3:87" ht="12" customHeight="1">
      <c r="C40" s="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4"/>
      <c r="BN40" s="110"/>
      <c r="BO40" s="108"/>
      <c r="BP40" s="108"/>
      <c r="BQ40" s="108"/>
      <c r="BR40" s="108"/>
      <c r="BS40" s="108"/>
      <c r="BT40" s="108"/>
      <c r="BU40" s="108"/>
      <c r="BV40" s="108"/>
      <c r="BW40" s="108"/>
      <c r="BX40" s="108"/>
      <c r="BY40" s="108"/>
      <c r="BZ40" s="108"/>
      <c r="CA40" s="108"/>
      <c r="CB40" s="108"/>
      <c r="CC40" s="108"/>
      <c r="CD40" s="108"/>
      <c r="CE40" s="108"/>
      <c r="CF40" s="108"/>
      <c r="CG40" s="108"/>
      <c r="CH40" s="108"/>
      <c r="CI40" s="109"/>
    </row>
    <row r="41" spans="3:87" ht="12" customHeight="1">
      <c r="C41" s="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4"/>
      <c r="BN41" s="110"/>
      <c r="BO41" s="108"/>
      <c r="BP41" s="108"/>
      <c r="BQ41" s="108"/>
      <c r="BR41" s="108"/>
      <c r="BS41" s="108"/>
      <c r="BT41" s="108"/>
      <c r="BU41" s="108"/>
      <c r="BV41" s="108"/>
      <c r="BW41" s="108"/>
      <c r="BX41" s="108"/>
      <c r="BY41" s="108"/>
      <c r="BZ41" s="108"/>
      <c r="CA41" s="108"/>
      <c r="CB41" s="108"/>
      <c r="CC41" s="108"/>
      <c r="CD41" s="108"/>
      <c r="CE41" s="108"/>
      <c r="CF41" s="108"/>
      <c r="CG41" s="108"/>
      <c r="CH41" s="108"/>
      <c r="CI41" s="109"/>
    </row>
    <row r="42" spans="3:87" ht="12" customHeight="1">
      <c r="C42" s="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4"/>
      <c r="BN42" s="110"/>
      <c r="BO42" s="108"/>
      <c r="BP42" s="108"/>
      <c r="BQ42" s="108"/>
      <c r="BR42" s="108"/>
      <c r="BS42" s="108"/>
      <c r="BT42" s="108"/>
      <c r="BU42" s="108"/>
      <c r="BV42" s="108"/>
      <c r="BW42" s="108"/>
      <c r="BX42" s="108"/>
      <c r="BY42" s="108"/>
      <c r="BZ42" s="108"/>
      <c r="CA42" s="108"/>
      <c r="CB42" s="108"/>
      <c r="CC42" s="108"/>
      <c r="CD42" s="108"/>
      <c r="CE42" s="108"/>
      <c r="CF42" s="108"/>
      <c r="CG42" s="108"/>
      <c r="CH42" s="108"/>
      <c r="CI42" s="109"/>
    </row>
    <row r="43" spans="3:87" ht="12" customHeight="1">
      <c r="C43" s="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4"/>
      <c r="BN43" s="110"/>
      <c r="BO43" s="108"/>
      <c r="BP43" s="108"/>
      <c r="BQ43" s="108"/>
      <c r="BR43" s="108"/>
      <c r="BS43" s="108"/>
      <c r="BT43" s="108"/>
      <c r="BU43" s="108"/>
      <c r="BV43" s="108"/>
      <c r="BW43" s="108"/>
      <c r="BX43" s="108"/>
      <c r="BY43" s="108"/>
      <c r="BZ43" s="108"/>
      <c r="CA43" s="108"/>
      <c r="CB43" s="108"/>
      <c r="CC43" s="108"/>
      <c r="CD43" s="108"/>
      <c r="CE43" s="108"/>
      <c r="CF43" s="108"/>
      <c r="CG43" s="108"/>
      <c r="CH43" s="108"/>
      <c r="CI43" s="109"/>
    </row>
    <row r="44" spans="3:87" ht="12" customHeight="1">
      <c r="C44" s="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4"/>
      <c r="BN44" s="110"/>
      <c r="BO44" s="108"/>
      <c r="BP44" s="108"/>
      <c r="BQ44" s="108"/>
      <c r="BR44" s="108"/>
      <c r="BS44" s="108"/>
      <c r="BT44" s="108"/>
      <c r="BU44" s="108"/>
      <c r="BV44" s="108"/>
      <c r="BW44" s="108"/>
      <c r="BX44" s="108"/>
      <c r="BY44" s="108"/>
      <c r="BZ44" s="108"/>
      <c r="CA44" s="108"/>
      <c r="CB44" s="108"/>
      <c r="CC44" s="108"/>
      <c r="CD44" s="108"/>
      <c r="CE44" s="108"/>
      <c r="CF44" s="108"/>
      <c r="CG44" s="108"/>
      <c r="CH44" s="108"/>
      <c r="CI44" s="109"/>
    </row>
    <row r="45" spans="3:87" ht="12" customHeight="1">
      <c r="C45" s="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4"/>
      <c r="BN45" s="110"/>
      <c r="BO45" s="108"/>
      <c r="BP45" s="108"/>
      <c r="BQ45" s="108"/>
      <c r="BR45" s="108"/>
      <c r="BS45" s="108"/>
      <c r="BT45" s="108"/>
      <c r="BU45" s="108"/>
      <c r="BV45" s="108"/>
      <c r="BW45" s="108"/>
      <c r="BX45" s="108"/>
      <c r="BY45" s="108"/>
      <c r="BZ45" s="108"/>
      <c r="CA45" s="108"/>
      <c r="CB45" s="108"/>
      <c r="CC45" s="108"/>
      <c r="CD45" s="108"/>
      <c r="CE45" s="108"/>
      <c r="CF45" s="108"/>
      <c r="CG45" s="108"/>
      <c r="CH45" s="108"/>
      <c r="CI45" s="109"/>
    </row>
    <row r="46" spans="3:87" ht="12" customHeight="1">
      <c r="C46" s="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4"/>
      <c r="BN46" s="110"/>
      <c r="BO46" s="108"/>
      <c r="BP46" s="108"/>
      <c r="BQ46" s="108"/>
      <c r="BR46" s="108"/>
      <c r="BS46" s="108"/>
      <c r="BT46" s="108"/>
      <c r="BU46" s="108"/>
      <c r="BV46" s="108"/>
      <c r="BW46" s="108"/>
      <c r="BX46" s="108"/>
      <c r="BY46" s="108"/>
      <c r="BZ46" s="108"/>
      <c r="CA46" s="108"/>
      <c r="CB46" s="108"/>
      <c r="CC46" s="108"/>
      <c r="CD46" s="108"/>
      <c r="CE46" s="108"/>
      <c r="CF46" s="108"/>
      <c r="CG46" s="108"/>
      <c r="CH46" s="108"/>
      <c r="CI46" s="109"/>
    </row>
    <row r="47" spans="3:87" ht="12" customHeight="1">
      <c r="C47" s="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4"/>
      <c r="BN47" s="110"/>
      <c r="BO47" s="108"/>
      <c r="BP47" s="108"/>
      <c r="BQ47" s="108"/>
      <c r="BR47" s="108"/>
      <c r="BS47" s="108"/>
      <c r="BT47" s="108"/>
      <c r="BU47" s="108"/>
      <c r="BV47" s="108"/>
      <c r="BW47" s="108"/>
      <c r="BX47" s="108"/>
      <c r="BY47" s="108"/>
      <c r="BZ47" s="108"/>
      <c r="CA47" s="108"/>
      <c r="CB47" s="108"/>
      <c r="CC47" s="108"/>
      <c r="CD47" s="108"/>
      <c r="CE47" s="108"/>
      <c r="CF47" s="108"/>
      <c r="CG47" s="108"/>
      <c r="CH47" s="108"/>
      <c r="CI47" s="109"/>
    </row>
    <row r="48" spans="3:87" ht="12" customHeight="1">
      <c r="C48" s="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4"/>
      <c r="BN48" s="110"/>
      <c r="BO48" s="108"/>
      <c r="BP48" s="108"/>
      <c r="BQ48" s="108"/>
      <c r="BR48" s="108"/>
      <c r="BS48" s="108"/>
      <c r="BT48" s="108"/>
      <c r="BU48" s="108"/>
      <c r="BV48" s="108"/>
      <c r="BW48" s="108"/>
      <c r="BX48" s="108"/>
      <c r="BY48" s="108"/>
      <c r="BZ48" s="108"/>
      <c r="CA48" s="108"/>
      <c r="CB48" s="108"/>
      <c r="CC48" s="108"/>
      <c r="CD48" s="108"/>
      <c r="CE48" s="108"/>
      <c r="CF48" s="108"/>
      <c r="CG48" s="108"/>
      <c r="CH48" s="108"/>
      <c r="CI48" s="109"/>
    </row>
    <row r="49" spans="3:87" ht="12" customHeight="1">
      <c r="C49" s="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4"/>
      <c r="BN49" s="110"/>
      <c r="BO49" s="108"/>
      <c r="BP49" s="108"/>
      <c r="BQ49" s="108"/>
      <c r="BR49" s="108"/>
      <c r="BS49" s="108"/>
      <c r="BT49" s="108"/>
      <c r="BU49" s="108"/>
      <c r="BV49" s="108"/>
      <c r="BW49" s="108"/>
      <c r="BX49" s="108"/>
      <c r="BY49" s="108"/>
      <c r="BZ49" s="108"/>
      <c r="CA49" s="108"/>
      <c r="CB49" s="108"/>
      <c r="CC49" s="108"/>
      <c r="CD49" s="108"/>
      <c r="CE49" s="108"/>
      <c r="CF49" s="108"/>
      <c r="CG49" s="108"/>
      <c r="CH49" s="108"/>
      <c r="CI49" s="109"/>
    </row>
    <row r="50" spans="3:87" ht="12" customHeight="1">
      <c r="C50" s="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4"/>
      <c r="BN50" s="110"/>
      <c r="BO50" s="108"/>
      <c r="BP50" s="108"/>
      <c r="BQ50" s="108"/>
      <c r="BR50" s="108"/>
      <c r="BS50" s="108"/>
      <c r="BT50" s="108"/>
      <c r="BU50" s="108"/>
      <c r="BV50" s="108"/>
      <c r="BW50" s="108"/>
      <c r="BX50" s="108"/>
      <c r="BY50" s="108"/>
      <c r="BZ50" s="108"/>
      <c r="CA50" s="108"/>
      <c r="CB50" s="108"/>
      <c r="CC50" s="108"/>
      <c r="CD50" s="108"/>
      <c r="CE50" s="108"/>
      <c r="CF50" s="108"/>
      <c r="CG50" s="108"/>
      <c r="CH50" s="108"/>
      <c r="CI50" s="109"/>
    </row>
    <row r="51" spans="3:87" ht="4.5" customHeight="1">
      <c r="C51" s="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4"/>
      <c r="BN51" s="110"/>
      <c r="BO51" s="108"/>
      <c r="BP51" s="108"/>
      <c r="BQ51" s="108"/>
      <c r="BR51" s="108"/>
      <c r="BS51" s="108"/>
      <c r="BT51" s="108"/>
      <c r="BU51" s="108"/>
      <c r="BV51" s="108"/>
      <c r="BW51" s="108"/>
      <c r="BX51" s="108"/>
      <c r="BY51" s="108"/>
      <c r="BZ51" s="108"/>
      <c r="CA51" s="108"/>
      <c r="CB51" s="108"/>
      <c r="CC51" s="108"/>
      <c r="CD51" s="108"/>
      <c r="CE51" s="108"/>
      <c r="CF51" s="108"/>
      <c r="CG51" s="108"/>
      <c r="CH51" s="108"/>
      <c r="CI51" s="109"/>
    </row>
    <row r="52" spans="3:87" ht="4.5" customHeight="1">
      <c r="C52" s="4"/>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4"/>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row>
    <row r="53" spans="3:87" ht="15" customHeight="1">
      <c r="C53" s="104"/>
      <c r="D53" s="104" t="s">
        <v>141</v>
      </c>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row>
    <row r="54" spans="3:87" ht="4.5" customHeight="1">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BN54" s="111"/>
      <c r="BO54" s="108"/>
      <c r="BP54" s="112"/>
      <c r="BQ54" s="112"/>
      <c r="BR54" s="112"/>
      <c r="BS54" s="112"/>
      <c r="BT54" s="112"/>
      <c r="BU54" s="112"/>
      <c r="BV54" s="112"/>
      <c r="BW54" s="112"/>
      <c r="BX54" s="112"/>
      <c r="BY54" s="112"/>
      <c r="BZ54" s="112"/>
      <c r="CA54" s="112"/>
      <c r="CB54" s="112"/>
      <c r="CC54" s="112"/>
      <c r="CD54" s="112"/>
      <c r="CE54" s="112"/>
      <c r="CF54" s="112"/>
      <c r="CG54" s="112"/>
      <c r="CH54" s="112"/>
      <c r="CI54" s="113"/>
    </row>
    <row r="55" spans="3:88" ht="12" customHeight="1">
      <c r="C55" s="173" t="s">
        <v>195</v>
      </c>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21"/>
      <c r="BN55" s="110"/>
      <c r="BO55" s="108"/>
      <c r="BP55" s="108"/>
      <c r="BQ55" s="108"/>
      <c r="BR55" s="108"/>
      <c r="BS55" s="108"/>
      <c r="BT55" s="108"/>
      <c r="BU55" s="108"/>
      <c r="BV55" s="108"/>
      <c r="BW55" s="108"/>
      <c r="BX55" s="108"/>
      <c r="BY55" s="108"/>
      <c r="BZ55" s="108"/>
      <c r="CA55" s="108"/>
      <c r="CB55" s="108"/>
      <c r="CC55" s="108"/>
      <c r="CD55" s="108"/>
      <c r="CE55" s="108"/>
      <c r="CF55" s="108"/>
      <c r="CG55" s="108"/>
      <c r="CH55" s="108"/>
      <c r="CI55" s="109"/>
      <c r="CJ55" s="20"/>
    </row>
    <row r="56" spans="3:88" ht="12" customHeight="1">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21"/>
      <c r="BN56" s="110"/>
      <c r="BO56" s="108"/>
      <c r="BP56" s="108"/>
      <c r="BQ56" s="108"/>
      <c r="BR56" s="108"/>
      <c r="BS56" s="108"/>
      <c r="BT56" s="108"/>
      <c r="BU56" s="108"/>
      <c r="BV56" s="108"/>
      <c r="BW56" s="108"/>
      <c r="BX56" s="108"/>
      <c r="BY56" s="108"/>
      <c r="BZ56" s="108"/>
      <c r="CA56" s="108"/>
      <c r="CB56" s="108"/>
      <c r="CC56" s="108"/>
      <c r="CD56" s="108"/>
      <c r="CE56" s="108"/>
      <c r="CF56" s="108"/>
      <c r="CG56" s="108"/>
      <c r="CH56" s="108"/>
      <c r="CI56" s="109"/>
      <c r="CJ56" s="20"/>
    </row>
    <row r="57" spans="3:88" ht="12" customHeight="1">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21"/>
      <c r="BN57" s="110"/>
      <c r="BO57" s="108"/>
      <c r="BP57" s="108"/>
      <c r="BQ57" s="108"/>
      <c r="BR57" s="108"/>
      <c r="BS57" s="108"/>
      <c r="BT57" s="108"/>
      <c r="BU57" s="108"/>
      <c r="BV57" s="108"/>
      <c r="BW57" s="108"/>
      <c r="BX57" s="108"/>
      <c r="BY57" s="108"/>
      <c r="BZ57" s="108"/>
      <c r="CA57" s="108"/>
      <c r="CB57" s="108"/>
      <c r="CC57" s="108"/>
      <c r="CD57" s="108"/>
      <c r="CE57" s="108"/>
      <c r="CF57" s="108"/>
      <c r="CG57" s="108"/>
      <c r="CH57" s="108"/>
      <c r="CI57" s="109"/>
      <c r="CJ57" s="20"/>
    </row>
    <row r="58" spans="3:88" ht="12" customHeight="1">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21"/>
      <c r="BN58" s="110"/>
      <c r="BO58" s="108"/>
      <c r="BP58" s="108"/>
      <c r="BQ58" s="108"/>
      <c r="BR58" s="108"/>
      <c r="BS58" s="108"/>
      <c r="BT58" s="108"/>
      <c r="BU58" s="108"/>
      <c r="BV58" s="108"/>
      <c r="BW58" s="108"/>
      <c r="BX58" s="108"/>
      <c r="BY58" s="108"/>
      <c r="BZ58" s="108"/>
      <c r="CA58" s="108"/>
      <c r="CB58" s="108"/>
      <c r="CC58" s="108"/>
      <c r="CD58" s="108"/>
      <c r="CE58" s="108"/>
      <c r="CF58" s="108"/>
      <c r="CG58" s="108"/>
      <c r="CH58" s="108"/>
      <c r="CI58" s="109"/>
      <c r="CJ58" s="20"/>
    </row>
    <row r="59" spans="3:88" ht="12" customHeight="1">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21"/>
      <c r="BN59" s="110"/>
      <c r="BO59" s="108"/>
      <c r="BP59" s="108"/>
      <c r="BQ59" s="108"/>
      <c r="BR59" s="108"/>
      <c r="BS59" s="108"/>
      <c r="BT59" s="108"/>
      <c r="BU59" s="108"/>
      <c r="BV59" s="108"/>
      <c r="BW59" s="108"/>
      <c r="BX59" s="108"/>
      <c r="BY59" s="108"/>
      <c r="BZ59" s="108"/>
      <c r="CA59" s="108"/>
      <c r="CB59" s="108"/>
      <c r="CC59" s="108"/>
      <c r="CD59" s="108"/>
      <c r="CE59" s="108"/>
      <c r="CF59" s="108"/>
      <c r="CG59" s="108"/>
      <c r="CH59" s="108"/>
      <c r="CI59" s="109"/>
      <c r="CJ59" s="20"/>
    </row>
    <row r="60" spans="3:88" ht="12" customHeight="1">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21"/>
      <c r="BN60" s="110"/>
      <c r="BO60" s="108"/>
      <c r="BP60" s="108"/>
      <c r="BQ60" s="108"/>
      <c r="BR60" s="108"/>
      <c r="BS60" s="108"/>
      <c r="BT60" s="108"/>
      <c r="BU60" s="108"/>
      <c r="BV60" s="108"/>
      <c r="BW60" s="108"/>
      <c r="BX60" s="108"/>
      <c r="BY60" s="108"/>
      <c r="BZ60" s="108"/>
      <c r="CA60" s="108"/>
      <c r="CB60" s="108"/>
      <c r="CC60" s="108"/>
      <c r="CD60" s="108"/>
      <c r="CE60" s="108"/>
      <c r="CF60" s="108"/>
      <c r="CG60" s="108"/>
      <c r="CH60" s="108"/>
      <c r="CI60" s="109"/>
      <c r="CJ60" s="20"/>
    </row>
    <row r="61" spans="3:88" ht="12" customHeight="1">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21"/>
      <c r="BN61" s="110"/>
      <c r="BO61" s="108"/>
      <c r="BP61" s="108"/>
      <c r="BQ61" s="108"/>
      <c r="BR61" s="108"/>
      <c r="BS61" s="108"/>
      <c r="BT61" s="108"/>
      <c r="BU61" s="108"/>
      <c r="BV61" s="108"/>
      <c r="BW61" s="108"/>
      <c r="BX61" s="108"/>
      <c r="BY61" s="108"/>
      <c r="BZ61" s="108"/>
      <c r="CA61" s="108"/>
      <c r="CB61" s="108"/>
      <c r="CC61" s="108"/>
      <c r="CD61" s="108"/>
      <c r="CE61" s="108"/>
      <c r="CF61" s="108"/>
      <c r="CG61" s="108"/>
      <c r="CH61" s="108"/>
      <c r="CI61" s="109"/>
      <c r="CJ61" s="20"/>
    </row>
    <row r="62" spans="3:88" ht="12" customHeight="1">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21"/>
      <c r="BN62" s="111"/>
      <c r="BO62" s="112"/>
      <c r="BP62" s="112"/>
      <c r="BQ62" s="112"/>
      <c r="BR62" s="112"/>
      <c r="BS62" s="112"/>
      <c r="BT62" s="112"/>
      <c r="BU62" s="112"/>
      <c r="BV62" s="112"/>
      <c r="BW62" s="112"/>
      <c r="BX62" s="112"/>
      <c r="BY62" s="112"/>
      <c r="BZ62" s="112"/>
      <c r="CA62" s="112"/>
      <c r="CB62" s="112"/>
      <c r="CC62" s="112"/>
      <c r="CD62" s="112"/>
      <c r="CE62" s="112"/>
      <c r="CF62" s="112"/>
      <c r="CG62" s="112"/>
      <c r="CH62" s="112"/>
      <c r="CI62" s="113"/>
      <c r="CJ62" s="20"/>
    </row>
    <row r="63" spans="3:88" ht="12" customHeight="1">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21"/>
      <c r="BN63" s="111"/>
      <c r="BO63" s="112"/>
      <c r="BP63" s="112"/>
      <c r="BQ63" s="112"/>
      <c r="BR63" s="112"/>
      <c r="BS63" s="112"/>
      <c r="BT63" s="112"/>
      <c r="BU63" s="112"/>
      <c r="BV63" s="112"/>
      <c r="BW63" s="112"/>
      <c r="BX63" s="112"/>
      <c r="BY63" s="112"/>
      <c r="BZ63" s="112"/>
      <c r="CA63" s="112"/>
      <c r="CB63" s="112"/>
      <c r="CC63" s="112"/>
      <c r="CD63" s="112"/>
      <c r="CE63" s="112"/>
      <c r="CF63" s="112"/>
      <c r="CG63" s="112"/>
      <c r="CH63" s="112"/>
      <c r="CI63" s="113"/>
      <c r="CJ63" s="20"/>
    </row>
    <row r="64" spans="3:88" ht="12" customHeight="1">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21"/>
      <c r="BN64" s="111"/>
      <c r="BO64" s="112"/>
      <c r="BP64" s="112"/>
      <c r="BQ64" s="112"/>
      <c r="BR64" s="112"/>
      <c r="BS64" s="112"/>
      <c r="BT64" s="112"/>
      <c r="BU64" s="112"/>
      <c r="BV64" s="112"/>
      <c r="BW64" s="112"/>
      <c r="BX64" s="112"/>
      <c r="BY64" s="112"/>
      <c r="BZ64" s="112"/>
      <c r="CA64" s="112"/>
      <c r="CB64" s="112"/>
      <c r="CC64" s="112"/>
      <c r="CD64" s="112"/>
      <c r="CE64" s="112"/>
      <c r="CF64" s="112"/>
      <c r="CG64" s="112"/>
      <c r="CH64" s="112"/>
      <c r="CI64" s="113"/>
      <c r="CJ64" s="20"/>
    </row>
    <row r="65" spans="3:88" ht="12" customHeight="1">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21"/>
      <c r="BN65" s="111"/>
      <c r="BO65" s="112"/>
      <c r="BP65" s="112"/>
      <c r="BQ65" s="112"/>
      <c r="BR65" s="112"/>
      <c r="BS65" s="112"/>
      <c r="BT65" s="112"/>
      <c r="BU65" s="112"/>
      <c r="BV65" s="112"/>
      <c r="BW65" s="112"/>
      <c r="BX65" s="112"/>
      <c r="BY65" s="112"/>
      <c r="BZ65" s="112"/>
      <c r="CA65" s="112"/>
      <c r="CB65" s="112"/>
      <c r="CC65" s="112"/>
      <c r="CD65" s="112"/>
      <c r="CE65" s="112"/>
      <c r="CF65" s="112"/>
      <c r="CG65" s="112"/>
      <c r="CH65" s="112"/>
      <c r="CI65" s="113"/>
      <c r="CJ65" s="20"/>
    </row>
    <row r="66" spans="3:88" ht="12" customHeight="1">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21"/>
      <c r="BN66" s="111"/>
      <c r="BO66" s="112"/>
      <c r="BP66" s="112"/>
      <c r="BQ66" s="112"/>
      <c r="BR66" s="112"/>
      <c r="BS66" s="112"/>
      <c r="BT66" s="112"/>
      <c r="BU66" s="112"/>
      <c r="BV66" s="112"/>
      <c r="BW66" s="112"/>
      <c r="BX66" s="112"/>
      <c r="BY66" s="112"/>
      <c r="BZ66" s="112"/>
      <c r="CA66" s="112"/>
      <c r="CB66" s="112"/>
      <c r="CC66" s="112"/>
      <c r="CD66" s="112"/>
      <c r="CE66" s="112"/>
      <c r="CF66" s="112"/>
      <c r="CG66" s="112"/>
      <c r="CH66" s="112"/>
      <c r="CI66" s="113"/>
      <c r="CJ66" s="20"/>
    </row>
    <row r="67" spans="3:88" ht="12" customHeight="1">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21"/>
      <c r="BN67" s="111"/>
      <c r="BO67" s="112"/>
      <c r="BP67" s="112"/>
      <c r="BQ67" s="112"/>
      <c r="BR67" s="112"/>
      <c r="BS67" s="112"/>
      <c r="BT67" s="112"/>
      <c r="BU67" s="112"/>
      <c r="BV67" s="112"/>
      <c r="BW67" s="112"/>
      <c r="BX67" s="112"/>
      <c r="BY67" s="112"/>
      <c r="BZ67" s="112"/>
      <c r="CA67" s="112"/>
      <c r="CB67" s="112"/>
      <c r="CC67" s="112"/>
      <c r="CD67" s="112"/>
      <c r="CE67" s="112"/>
      <c r="CF67" s="112"/>
      <c r="CG67" s="112"/>
      <c r="CH67" s="112"/>
      <c r="CI67" s="113"/>
      <c r="CJ67" s="20"/>
    </row>
    <row r="68" spans="3:88" ht="12" customHeight="1">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21"/>
      <c r="BN68" s="111"/>
      <c r="BO68" s="112"/>
      <c r="BP68" s="112"/>
      <c r="BQ68" s="112"/>
      <c r="BR68" s="112"/>
      <c r="BS68" s="112"/>
      <c r="BT68" s="112"/>
      <c r="BU68" s="112"/>
      <c r="BV68" s="112"/>
      <c r="BW68" s="112"/>
      <c r="BX68" s="112"/>
      <c r="BY68" s="112"/>
      <c r="BZ68" s="112"/>
      <c r="CA68" s="112"/>
      <c r="CB68" s="112"/>
      <c r="CC68" s="112"/>
      <c r="CD68" s="112"/>
      <c r="CE68" s="112"/>
      <c r="CF68" s="112"/>
      <c r="CG68" s="112"/>
      <c r="CH68" s="112"/>
      <c r="CI68" s="113"/>
      <c r="CJ68" s="20"/>
    </row>
    <row r="69" spans="3:88" ht="12" customHeight="1">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21"/>
      <c r="BN69" s="111"/>
      <c r="BO69" s="112"/>
      <c r="BP69" s="112"/>
      <c r="BQ69" s="112"/>
      <c r="BR69" s="112"/>
      <c r="BS69" s="112"/>
      <c r="BT69" s="112"/>
      <c r="BU69" s="112"/>
      <c r="BV69" s="112"/>
      <c r="BW69" s="112"/>
      <c r="BX69" s="112"/>
      <c r="BY69" s="112"/>
      <c r="BZ69" s="112"/>
      <c r="CA69" s="112"/>
      <c r="CB69" s="112"/>
      <c r="CC69" s="112"/>
      <c r="CD69" s="112"/>
      <c r="CE69" s="112"/>
      <c r="CF69" s="112"/>
      <c r="CG69" s="112"/>
      <c r="CH69" s="112"/>
      <c r="CI69" s="113"/>
      <c r="CJ69" s="20"/>
    </row>
    <row r="70" spans="3:88" ht="12" customHeight="1">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21"/>
      <c r="BN70" s="111"/>
      <c r="BO70" s="112"/>
      <c r="BP70" s="112"/>
      <c r="BQ70" s="112"/>
      <c r="BR70" s="112"/>
      <c r="BS70" s="112"/>
      <c r="BT70" s="112"/>
      <c r="BU70" s="112"/>
      <c r="BV70" s="112"/>
      <c r="BW70" s="112"/>
      <c r="BX70" s="112"/>
      <c r="BY70" s="112"/>
      <c r="BZ70" s="112"/>
      <c r="CA70" s="112"/>
      <c r="CB70" s="112"/>
      <c r="CC70" s="112"/>
      <c r="CD70" s="112"/>
      <c r="CE70" s="112"/>
      <c r="CF70" s="112"/>
      <c r="CG70" s="112"/>
      <c r="CH70" s="112"/>
      <c r="CI70" s="113"/>
      <c r="CJ70" s="20"/>
    </row>
    <row r="71" spans="3:88" ht="12" customHeight="1">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21"/>
      <c r="BN71" s="111"/>
      <c r="BO71" s="112"/>
      <c r="BP71" s="112"/>
      <c r="BQ71" s="112"/>
      <c r="BR71" s="112"/>
      <c r="BS71" s="112"/>
      <c r="BT71" s="112"/>
      <c r="BU71" s="112"/>
      <c r="BV71" s="112"/>
      <c r="BW71" s="112"/>
      <c r="BX71" s="112"/>
      <c r="BY71" s="112"/>
      <c r="BZ71" s="112"/>
      <c r="CA71" s="112"/>
      <c r="CB71" s="112"/>
      <c r="CC71" s="112"/>
      <c r="CD71" s="112"/>
      <c r="CE71" s="112"/>
      <c r="CF71" s="112"/>
      <c r="CG71" s="112"/>
      <c r="CH71" s="112"/>
      <c r="CI71" s="113"/>
      <c r="CJ71" s="20"/>
    </row>
    <row r="72" spans="3:88" ht="12" customHeight="1">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21"/>
      <c r="BN72" s="111"/>
      <c r="BO72" s="112"/>
      <c r="BP72" s="112"/>
      <c r="BQ72" s="112"/>
      <c r="BR72" s="112"/>
      <c r="BS72" s="112"/>
      <c r="BT72" s="112"/>
      <c r="BU72" s="112"/>
      <c r="BV72" s="112"/>
      <c r="BW72" s="112"/>
      <c r="BX72" s="112"/>
      <c r="BY72" s="112"/>
      <c r="BZ72" s="112"/>
      <c r="CA72" s="112"/>
      <c r="CB72" s="112"/>
      <c r="CC72" s="112"/>
      <c r="CD72" s="112"/>
      <c r="CE72" s="112"/>
      <c r="CF72" s="112"/>
      <c r="CG72" s="112"/>
      <c r="CH72" s="112"/>
      <c r="CI72" s="113"/>
      <c r="CJ72" s="20"/>
    </row>
    <row r="73" spans="3:88" ht="12" customHeight="1">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21"/>
      <c r="BN73" s="111"/>
      <c r="BO73" s="112"/>
      <c r="BP73" s="112"/>
      <c r="BQ73" s="112"/>
      <c r="BR73" s="112"/>
      <c r="BS73" s="112"/>
      <c r="BT73" s="112"/>
      <c r="BU73" s="112"/>
      <c r="BV73" s="112"/>
      <c r="BW73" s="112"/>
      <c r="BX73" s="112"/>
      <c r="BY73" s="112"/>
      <c r="BZ73" s="112"/>
      <c r="CA73" s="112"/>
      <c r="CB73" s="112"/>
      <c r="CC73" s="112"/>
      <c r="CD73" s="112"/>
      <c r="CE73" s="112"/>
      <c r="CF73" s="112"/>
      <c r="CG73" s="112"/>
      <c r="CH73" s="112"/>
      <c r="CI73" s="113"/>
      <c r="CJ73" s="20"/>
    </row>
    <row r="74" spans="3:88" ht="12" customHeight="1">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21"/>
      <c r="BN74" s="111"/>
      <c r="BO74" s="112"/>
      <c r="BP74" s="112"/>
      <c r="BQ74" s="112"/>
      <c r="BR74" s="112"/>
      <c r="BS74" s="112"/>
      <c r="BT74" s="112"/>
      <c r="BU74" s="112"/>
      <c r="BV74" s="112"/>
      <c r="BW74" s="112"/>
      <c r="BX74" s="112"/>
      <c r="BY74" s="112"/>
      <c r="BZ74" s="112"/>
      <c r="CA74" s="112"/>
      <c r="CB74" s="112"/>
      <c r="CC74" s="112"/>
      <c r="CD74" s="112"/>
      <c r="CE74" s="112"/>
      <c r="CF74" s="112"/>
      <c r="CG74" s="112"/>
      <c r="CH74" s="112"/>
      <c r="CI74" s="113"/>
      <c r="CJ74" s="20"/>
    </row>
    <row r="75" spans="3:88" ht="12" customHeight="1">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21"/>
      <c r="BN75" s="111"/>
      <c r="BO75" s="112"/>
      <c r="BP75" s="112"/>
      <c r="BQ75" s="112"/>
      <c r="BR75" s="112"/>
      <c r="BS75" s="112"/>
      <c r="BT75" s="112"/>
      <c r="BU75" s="112"/>
      <c r="BV75" s="112"/>
      <c r="BW75" s="112"/>
      <c r="BX75" s="112"/>
      <c r="BY75" s="112"/>
      <c r="BZ75" s="112"/>
      <c r="CA75" s="112"/>
      <c r="CB75" s="112"/>
      <c r="CC75" s="112"/>
      <c r="CD75" s="112"/>
      <c r="CE75" s="112"/>
      <c r="CF75" s="112"/>
      <c r="CG75" s="112"/>
      <c r="CH75" s="112"/>
      <c r="CI75" s="113"/>
      <c r="CJ75" s="20"/>
    </row>
    <row r="76" spans="3:88" ht="12" customHeight="1">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21"/>
      <c r="BN76" s="111"/>
      <c r="BO76" s="112"/>
      <c r="BP76" s="112"/>
      <c r="BQ76" s="112"/>
      <c r="BR76" s="112"/>
      <c r="BS76" s="112"/>
      <c r="BT76" s="112"/>
      <c r="BU76" s="112"/>
      <c r="BV76" s="112"/>
      <c r="BW76" s="112"/>
      <c r="BX76" s="112"/>
      <c r="BY76" s="112"/>
      <c r="BZ76" s="112"/>
      <c r="CA76" s="112"/>
      <c r="CB76" s="112"/>
      <c r="CC76" s="112"/>
      <c r="CD76" s="112"/>
      <c r="CE76" s="112"/>
      <c r="CF76" s="112"/>
      <c r="CG76" s="112"/>
      <c r="CH76" s="112"/>
      <c r="CI76" s="113"/>
      <c r="CJ76" s="20"/>
    </row>
    <row r="77" spans="3:88" ht="12" customHeight="1">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21"/>
      <c r="BN77" s="111"/>
      <c r="BO77" s="112"/>
      <c r="BP77" s="112"/>
      <c r="BQ77" s="112"/>
      <c r="BR77" s="112"/>
      <c r="BS77" s="112"/>
      <c r="BT77" s="112"/>
      <c r="BU77" s="112"/>
      <c r="BV77" s="112"/>
      <c r="BW77" s="112"/>
      <c r="BX77" s="112"/>
      <c r="BY77" s="112"/>
      <c r="BZ77" s="112"/>
      <c r="CA77" s="112"/>
      <c r="CB77" s="112"/>
      <c r="CC77" s="112"/>
      <c r="CD77" s="112"/>
      <c r="CE77" s="112"/>
      <c r="CF77" s="112"/>
      <c r="CG77" s="112"/>
      <c r="CH77" s="112"/>
      <c r="CI77" s="113"/>
      <c r="CJ77" s="20"/>
    </row>
    <row r="78" spans="3:88" ht="12" customHeight="1">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21"/>
      <c r="BN78" s="111"/>
      <c r="BO78" s="112"/>
      <c r="BP78" s="112"/>
      <c r="BQ78" s="112"/>
      <c r="BR78" s="112"/>
      <c r="BS78" s="112"/>
      <c r="BT78" s="112"/>
      <c r="BU78" s="112"/>
      <c r="BV78" s="112"/>
      <c r="BW78" s="112"/>
      <c r="BX78" s="112"/>
      <c r="BY78" s="112"/>
      <c r="BZ78" s="112"/>
      <c r="CA78" s="112"/>
      <c r="CB78" s="112"/>
      <c r="CC78" s="112"/>
      <c r="CD78" s="112"/>
      <c r="CE78" s="112"/>
      <c r="CF78" s="112"/>
      <c r="CG78" s="112"/>
      <c r="CH78" s="112"/>
      <c r="CI78" s="113"/>
      <c r="CJ78" s="20"/>
    </row>
    <row r="79" spans="3:88" ht="12" customHeight="1">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21"/>
      <c r="BN79" s="111"/>
      <c r="BO79" s="112"/>
      <c r="BP79" s="112"/>
      <c r="BQ79" s="112"/>
      <c r="BR79" s="112"/>
      <c r="BS79" s="112"/>
      <c r="BT79" s="112"/>
      <c r="BU79" s="112"/>
      <c r="BV79" s="112"/>
      <c r="BW79" s="112"/>
      <c r="BX79" s="112"/>
      <c r="BY79" s="112"/>
      <c r="BZ79" s="112"/>
      <c r="CA79" s="112"/>
      <c r="CB79" s="112"/>
      <c r="CC79" s="112"/>
      <c r="CD79" s="112"/>
      <c r="CE79" s="112"/>
      <c r="CF79" s="112"/>
      <c r="CG79" s="112"/>
      <c r="CH79" s="112"/>
      <c r="CI79" s="113"/>
      <c r="CJ79" s="20"/>
    </row>
    <row r="80" spans="3:88" ht="12" customHeight="1">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21"/>
      <c r="BN80" s="111"/>
      <c r="BO80" s="112"/>
      <c r="BP80" s="112"/>
      <c r="BQ80" s="112"/>
      <c r="BR80" s="112"/>
      <c r="BS80" s="112"/>
      <c r="BT80" s="112"/>
      <c r="BU80" s="112"/>
      <c r="BV80" s="112"/>
      <c r="BW80" s="112"/>
      <c r="BX80" s="112"/>
      <c r="BY80" s="112"/>
      <c r="BZ80" s="112"/>
      <c r="CA80" s="112"/>
      <c r="CB80" s="112"/>
      <c r="CC80" s="112"/>
      <c r="CD80" s="112"/>
      <c r="CE80" s="112"/>
      <c r="CF80" s="112"/>
      <c r="CG80" s="112"/>
      <c r="CH80" s="112"/>
      <c r="CI80" s="113"/>
      <c r="CJ80" s="20"/>
    </row>
    <row r="81" spans="3:88" ht="12" customHeight="1">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21"/>
      <c r="BN81" s="111"/>
      <c r="BO81" s="112"/>
      <c r="BP81" s="112"/>
      <c r="BQ81" s="112"/>
      <c r="BR81" s="112"/>
      <c r="BS81" s="112"/>
      <c r="BT81" s="112"/>
      <c r="BU81" s="112"/>
      <c r="BV81" s="112"/>
      <c r="BW81" s="112"/>
      <c r="BX81" s="112"/>
      <c r="BY81" s="112"/>
      <c r="BZ81" s="112"/>
      <c r="CA81" s="112"/>
      <c r="CB81" s="112"/>
      <c r="CC81" s="112"/>
      <c r="CD81" s="112"/>
      <c r="CE81" s="112"/>
      <c r="CF81" s="112"/>
      <c r="CG81" s="112"/>
      <c r="CH81" s="112"/>
      <c r="CI81" s="113"/>
      <c r="CJ81" s="20"/>
    </row>
    <row r="82" spans="3:88" ht="12" customHeight="1">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21"/>
      <c r="BN82" s="111"/>
      <c r="BO82" s="112"/>
      <c r="BP82" s="112"/>
      <c r="BQ82" s="112"/>
      <c r="BR82" s="112"/>
      <c r="BS82" s="112"/>
      <c r="BT82" s="112"/>
      <c r="BU82" s="112"/>
      <c r="BV82" s="112"/>
      <c r="BW82" s="112"/>
      <c r="BX82" s="112"/>
      <c r="BY82" s="112"/>
      <c r="BZ82" s="112"/>
      <c r="CA82" s="112"/>
      <c r="CB82" s="112"/>
      <c r="CC82" s="112"/>
      <c r="CD82" s="112"/>
      <c r="CE82" s="112"/>
      <c r="CF82" s="112"/>
      <c r="CG82" s="112"/>
      <c r="CH82" s="112"/>
      <c r="CI82" s="113"/>
      <c r="CJ82" s="20"/>
    </row>
    <row r="83" spans="3:88" ht="12" customHeight="1">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21"/>
      <c r="BN83" s="111"/>
      <c r="BO83" s="112"/>
      <c r="BP83" s="112"/>
      <c r="BQ83" s="112"/>
      <c r="BR83" s="112"/>
      <c r="BS83" s="112"/>
      <c r="BT83" s="112"/>
      <c r="BU83" s="112"/>
      <c r="BV83" s="112"/>
      <c r="BW83" s="112"/>
      <c r="BX83" s="112"/>
      <c r="BY83" s="112"/>
      <c r="BZ83" s="112"/>
      <c r="CA83" s="112"/>
      <c r="CB83" s="112"/>
      <c r="CC83" s="112"/>
      <c r="CD83" s="112"/>
      <c r="CE83" s="112"/>
      <c r="CF83" s="112"/>
      <c r="CG83" s="112"/>
      <c r="CH83" s="112"/>
      <c r="CI83" s="113"/>
      <c r="CJ83" s="20"/>
    </row>
    <row r="84" spans="3:88" ht="12" customHeight="1">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21"/>
      <c r="BN84" s="111"/>
      <c r="BO84" s="112"/>
      <c r="BP84" s="112"/>
      <c r="BQ84" s="112"/>
      <c r="BR84" s="112"/>
      <c r="BS84" s="112"/>
      <c r="BT84" s="112"/>
      <c r="BU84" s="112"/>
      <c r="BV84" s="112"/>
      <c r="BW84" s="112"/>
      <c r="BX84" s="112"/>
      <c r="BY84" s="112"/>
      <c r="BZ84" s="112"/>
      <c r="CA84" s="112"/>
      <c r="CB84" s="112"/>
      <c r="CC84" s="112"/>
      <c r="CD84" s="112"/>
      <c r="CE84" s="112"/>
      <c r="CF84" s="112"/>
      <c r="CG84" s="112"/>
      <c r="CH84" s="112"/>
      <c r="CI84" s="113"/>
      <c r="CJ84" s="20"/>
    </row>
    <row r="85" spans="3:88" ht="12" customHeight="1">
      <c r="C85" s="174"/>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21"/>
      <c r="BN85" s="111"/>
      <c r="BO85" s="112"/>
      <c r="BP85" s="112"/>
      <c r="BQ85" s="112"/>
      <c r="BR85" s="112"/>
      <c r="BS85" s="112"/>
      <c r="BT85" s="112"/>
      <c r="BU85" s="112"/>
      <c r="BV85" s="112"/>
      <c r="BW85" s="112"/>
      <c r="BX85" s="112"/>
      <c r="BY85" s="112"/>
      <c r="BZ85" s="112"/>
      <c r="CA85" s="112"/>
      <c r="CB85" s="112"/>
      <c r="CC85" s="112"/>
      <c r="CD85" s="112"/>
      <c r="CE85" s="112"/>
      <c r="CF85" s="112"/>
      <c r="CG85" s="112"/>
      <c r="CH85" s="112"/>
      <c r="CI85" s="113"/>
      <c r="CJ85" s="20"/>
    </row>
    <row r="86" spans="3:88" ht="12" customHeight="1">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21"/>
      <c r="BN86" s="111"/>
      <c r="BO86" s="112"/>
      <c r="BP86" s="112"/>
      <c r="BQ86" s="112"/>
      <c r="BR86" s="112"/>
      <c r="BS86" s="112"/>
      <c r="BT86" s="112"/>
      <c r="BU86" s="112"/>
      <c r="BV86" s="112"/>
      <c r="BW86" s="112"/>
      <c r="BX86" s="112"/>
      <c r="BY86" s="112"/>
      <c r="BZ86" s="112"/>
      <c r="CA86" s="112"/>
      <c r="CB86" s="112"/>
      <c r="CC86" s="112"/>
      <c r="CD86" s="112"/>
      <c r="CE86" s="112"/>
      <c r="CF86" s="112"/>
      <c r="CG86" s="112"/>
      <c r="CH86" s="112"/>
      <c r="CI86" s="113"/>
      <c r="CJ86" s="20"/>
    </row>
    <row r="87" spans="3:88" ht="12" customHeight="1">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21"/>
      <c r="BN87" s="111"/>
      <c r="BO87" s="112"/>
      <c r="BP87" s="112"/>
      <c r="BQ87" s="112"/>
      <c r="BR87" s="112"/>
      <c r="BS87" s="112"/>
      <c r="BT87" s="112"/>
      <c r="BU87" s="112"/>
      <c r="BV87" s="112"/>
      <c r="BW87" s="112"/>
      <c r="BX87" s="112"/>
      <c r="BY87" s="112"/>
      <c r="BZ87" s="112"/>
      <c r="CA87" s="112"/>
      <c r="CB87" s="112"/>
      <c r="CC87" s="112"/>
      <c r="CD87" s="112"/>
      <c r="CE87" s="112"/>
      <c r="CF87" s="112"/>
      <c r="CG87" s="112"/>
      <c r="CH87" s="112"/>
      <c r="CI87" s="113"/>
      <c r="CJ87" s="20"/>
    </row>
    <row r="88" spans="3:88" ht="12" customHeight="1">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21"/>
      <c r="BN88" s="111"/>
      <c r="BO88" s="112"/>
      <c r="BP88" s="112"/>
      <c r="BQ88" s="112"/>
      <c r="BR88" s="112"/>
      <c r="BS88" s="112"/>
      <c r="BT88" s="112"/>
      <c r="BU88" s="112"/>
      <c r="BV88" s="112"/>
      <c r="BW88" s="112"/>
      <c r="BX88" s="112"/>
      <c r="BY88" s="112"/>
      <c r="BZ88" s="112"/>
      <c r="CA88" s="112"/>
      <c r="CB88" s="112"/>
      <c r="CC88" s="112"/>
      <c r="CD88" s="112"/>
      <c r="CE88" s="112"/>
      <c r="CF88" s="112"/>
      <c r="CG88" s="112"/>
      <c r="CH88" s="112"/>
      <c r="CI88" s="113"/>
      <c r="CJ88" s="20"/>
    </row>
    <row r="89" spans="3:88" ht="12" customHeight="1">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21"/>
      <c r="BN89" s="111"/>
      <c r="BO89" s="112"/>
      <c r="BP89" s="112"/>
      <c r="BQ89" s="112"/>
      <c r="BR89" s="112"/>
      <c r="BS89" s="112"/>
      <c r="BT89" s="112"/>
      <c r="BU89" s="112"/>
      <c r="BV89" s="112"/>
      <c r="BW89" s="112"/>
      <c r="BX89" s="112"/>
      <c r="BY89" s="112"/>
      <c r="BZ89" s="112"/>
      <c r="CA89" s="112"/>
      <c r="CB89" s="112"/>
      <c r="CC89" s="112"/>
      <c r="CD89" s="112"/>
      <c r="CE89" s="112"/>
      <c r="CF89" s="112"/>
      <c r="CG89" s="112"/>
      <c r="CH89" s="112"/>
      <c r="CI89" s="113"/>
      <c r="CJ89" s="20"/>
    </row>
    <row r="90" spans="3:88" ht="12" customHeight="1">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21"/>
      <c r="BN90" s="111"/>
      <c r="BO90" s="112"/>
      <c r="BP90" s="112"/>
      <c r="BQ90" s="112"/>
      <c r="BR90" s="112"/>
      <c r="BS90" s="112"/>
      <c r="BT90" s="112"/>
      <c r="BU90" s="112"/>
      <c r="BV90" s="112"/>
      <c r="BW90" s="112"/>
      <c r="BX90" s="112"/>
      <c r="BY90" s="112"/>
      <c r="BZ90" s="112"/>
      <c r="CA90" s="112"/>
      <c r="CB90" s="112"/>
      <c r="CC90" s="112"/>
      <c r="CD90" s="112"/>
      <c r="CE90" s="112"/>
      <c r="CF90" s="112"/>
      <c r="CG90" s="112"/>
      <c r="CH90" s="112"/>
      <c r="CI90" s="113"/>
      <c r="CJ90" s="20"/>
    </row>
    <row r="91" spans="3:88" ht="12" customHeight="1">
      <c r="C91" s="174"/>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21"/>
      <c r="BN91" s="111"/>
      <c r="BO91" s="112"/>
      <c r="BP91" s="112"/>
      <c r="BQ91" s="112"/>
      <c r="BR91" s="112"/>
      <c r="BS91" s="112"/>
      <c r="BT91" s="112"/>
      <c r="BU91" s="112"/>
      <c r="BV91" s="112"/>
      <c r="BW91" s="112"/>
      <c r="BX91" s="112"/>
      <c r="BY91" s="112"/>
      <c r="BZ91" s="112"/>
      <c r="CA91" s="112"/>
      <c r="CB91" s="112"/>
      <c r="CC91" s="112"/>
      <c r="CD91" s="112"/>
      <c r="CE91" s="112"/>
      <c r="CF91" s="112"/>
      <c r="CG91" s="112"/>
      <c r="CH91" s="112"/>
      <c r="CI91" s="113"/>
      <c r="CJ91" s="20"/>
    </row>
    <row r="92" spans="3:88" ht="12" customHeight="1">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174"/>
      <c r="AT92" s="174"/>
      <c r="AU92" s="174"/>
      <c r="AV92" s="21"/>
      <c r="BN92" s="111"/>
      <c r="BO92" s="112"/>
      <c r="BP92" s="112"/>
      <c r="BQ92" s="112"/>
      <c r="BR92" s="112"/>
      <c r="BS92" s="112"/>
      <c r="BT92" s="112"/>
      <c r="BU92" s="112"/>
      <c r="BV92" s="112"/>
      <c r="BW92" s="112"/>
      <c r="BX92" s="112"/>
      <c r="BY92" s="112"/>
      <c r="BZ92" s="112"/>
      <c r="CA92" s="112"/>
      <c r="CB92" s="112"/>
      <c r="CC92" s="112"/>
      <c r="CD92" s="112"/>
      <c r="CE92" s="112"/>
      <c r="CF92" s="112"/>
      <c r="CG92" s="112"/>
      <c r="CH92" s="112"/>
      <c r="CI92" s="113"/>
      <c r="CJ92" s="20"/>
    </row>
    <row r="93" spans="3:88" ht="12" customHeight="1">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21"/>
      <c r="BN93" s="111"/>
      <c r="BO93" s="112"/>
      <c r="BP93" s="112"/>
      <c r="BQ93" s="112"/>
      <c r="BR93" s="112"/>
      <c r="BS93" s="112"/>
      <c r="BT93" s="112"/>
      <c r="BU93" s="112"/>
      <c r="BV93" s="112"/>
      <c r="BW93" s="112"/>
      <c r="BX93" s="112"/>
      <c r="BY93" s="112"/>
      <c r="BZ93" s="112"/>
      <c r="CA93" s="112"/>
      <c r="CB93" s="112"/>
      <c r="CC93" s="112"/>
      <c r="CD93" s="112"/>
      <c r="CE93" s="112"/>
      <c r="CF93" s="112"/>
      <c r="CG93" s="112"/>
      <c r="CH93" s="112"/>
      <c r="CI93" s="113"/>
      <c r="CJ93" s="20"/>
    </row>
    <row r="94" spans="3:88" ht="12" customHeight="1">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21"/>
      <c r="BN94" s="111"/>
      <c r="BO94" s="112"/>
      <c r="BP94" s="112"/>
      <c r="BQ94" s="112"/>
      <c r="BR94" s="112"/>
      <c r="BS94" s="112"/>
      <c r="BT94" s="112"/>
      <c r="BU94" s="112"/>
      <c r="BV94" s="112"/>
      <c r="BW94" s="112"/>
      <c r="BX94" s="112"/>
      <c r="BY94" s="112"/>
      <c r="BZ94" s="112"/>
      <c r="CA94" s="112"/>
      <c r="CB94" s="112"/>
      <c r="CC94" s="112"/>
      <c r="CD94" s="112"/>
      <c r="CE94" s="112"/>
      <c r="CF94" s="112"/>
      <c r="CG94" s="112"/>
      <c r="CH94" s="112"/>
      <c r="CI94" s="113"/>
      <c r="CJ94" s="20"/>
    </row>
    <row r="95" spans="3:88" ht="12" customHeight="1">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21"/>
      <c r="BN95" s="111"/>
      <c r="BO95" s="112"/>
      <c r="BP95" s="112"/>
      <c r="BQ95" s="112"/>
      <c r="BR95" s="112"/>
      <c r="BS95" s="112"/>
      <c r="BT95" s="112"/>
      <c r="BU95" s="112"/>
      <c r="BV95" s="112"/>
      <c r="BW95" s="112"/>
      <c r="BX95" s="112"/>
      <c r="BY95" s="112"/>
      <c r="BZ95" s="112"/>
      <c r="CA95" s="112"/>
      <c r="CB95" s="112"/>
      <c r="CC95" s="112"/>
      <c r="CD95" s="112"/>
      <c r="CE95" s="112"/>
      <c r="CF95" s="112"/>
      <c r="CG95" s="112"/>
      <c r="CH95" s="112"/>
      <c r="CI95" s="113"/>
      <c r="CJ95" s="20"/>
    </row>
    <row r="96" spans="3:88" ht="12" customHeight="1">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21"/>
      <c r="BN96" s="111"/>
      <c r="BO96" s="112"/>
      <c r="BP96" s="112"/>
      <c r="BQ96" s="112"/>
      <c r="BR96" s="112"/>
      <c r="BS96" s="112"/>
      <c r="BT96" s="112"/>
      <c r="BU96" s="112"/>
      <c r="BV96" s="112"/>
      <c r="BW96" s="112"/>
      <c r="BX96" s="112"/>
      <c r="BY96" s="112"/>
      <c r="BZ96" s="112"/>
      <c r="CA96" s="112"/>
      <c r="CB96" s="112"/>
      <c r="CC96" s="112"/>
      <c r="CD96" s="112"/>
      <c r="CE96" s="112"/>
      <c r="CF96" s="112"/>
      <c r="CG96" s="112"/>
      <c r="CH96" s="112"/>
      <c r="CI96" s="113"/>
      <c r="CJ96" s="20"/>
    </row>
    <row r="97" spans="3:88" ht="12" customHeight="1">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21"/>
      <c r="BN97" s="111"/>
      <c r="BO97" s="112"/>
      <c r="BP97" s="112"/>
      <c r="BQ97" s="112"/>
      <c r="BR97" s="112"/>
      <c r="BS97" s="112"/>
      <c r="BT97" s="112"/>
      <c r="BU97" s="112"/>
      <c r="BV97" s="112"/>
      <c r="BW97" s="112"/>
      <c r="BX97" s="112"/>
      <c r="BY97" s="112"/>
      <c r="BZ97" s="112"/>
      <c r="CA97" s="112"/>
      <c r="CB97" s="112"/>
      <c r="CC97" s="112"/>
      <c r="CD97" s="112"/>
      <c r="CE97" s="112"/>
      <c r="CF97" s="112"/>
      <c r="CG97" s="112"/>
      <c r="CH97" s="112"/>
      <c r="CI97" s="113"/>
      <c r="CJ97" s="20"/>
    </row>
    <row r="98" spans="3:88" ht="12" customHeight="1">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4"/>
      <c r="AU98" s="174"/>
      <c r="AV98" s="21"/>
      <c r="BN98" s="111"/>
      <c r="BO98" s="112"/>
      <c r="BP98" s="112"/>
      <c r="BQ98" s="112"/>
      <c r="BR98" s="112"/>
      <c r="BS98" s="112"/>
      <c r="BT98" s="112"/>
      <c r="BU98" s="112"/>
      <c r="BV98" s="112"/>
      <c r="BW98" s="112"/>
      <c r="BX98" s="112"/>
      <c r="BY98" s="112"/>
      <c r="BZ98" s="112"/>
      <c r="CA98" s="112"/>
      <c r="CB98" s="112"/>
      <c r="CC98" s="112"/>
      <c r="CD98" s="112"/>
      <c r="CE98" s="112"/>
      <c r="CF98" s="112"/>
      <c r="CG98" s="112"/>
      <c r="CH98" s="112"/>
      <c r="CI98" s="113"/>
      <c r="CJ98" s="20"/>
    </row>
    <row r="99" spans="3:88" ht="12" customHeight="1">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21"/>
      <c r="BN99" s="111"/>
      <c r="BO99" s="112"/>
      <c r="BP99" s="112"/>
      <c r="BQ99" s="112"/>
      <c r="BR99" s="112"/>
      <c r="BS99" s="112"/>
      <c r="BT99" s="112"/>
      <c r="BU99" s="112"/>
      <c r="BV99" s="112"/>
      <c r="BW99" s="112"/>
      <c r="BX99" s="112"/>
      <c r="BY99" s="112"/>
      <c r="BZ99" s="112"/>
      <c r="CA99" s="112"/>
      <c r="CB99" s="112"/>
      <c r="CC99" s="112"/>
      <c r="CD99" s="112"/>
      <c r="CE99" s="112"/>
      <c r="CF99" s="112"/>
      <c r="CG99" s="112"/>
      <c r="CH99" s="112"/>
      <c r="CI99" s="113"/>
      <c r="CJ99" s="20"/>
    </row>
    <row r="100" spans="3:88" ht="12" customHeight="1">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21"/>
      <c r="BN100" s="111"/>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3"/>
      <c r="CJ100" s="20"/>
    </row>
    <row r="101" spans="3:88" ht="12" customHeight="1">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21"/>
      <c r="BN101" s="111"/>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3"/>
      <c r="CJ101" s="20"/>
    </row>
    <row r="102" spans="3:88" ht="12" customHeight="1">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21"/>
      <c r="BN102" s="111"/>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3"/>
      <c r="CJ102" s="20"/>
    </row>
    <row r="103" spans="3:88" ht="12" customHeight="1">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21"/>
      <c r="BN103" s="111"/>
      <c r="BO103" s="112"/>
      <c r="BP103" s="112"/>
      <c r="BQ103" s="112"/>
      <c r="BR103" s="112"/>
      <c r="BS103" s="112"/>
      <c r="BT103" s="112"/>
      <c r="BU103" s="112"/>
      <c r="BV103" s="112"/>
      <c r="BW103" s="112"/>
      <c r="BX103" s="112"/>
      <c r="BY103" s="112"/>
      <c r="BZ103" s="112"/>
      <c r="CA103" s="112"/>
      <c r="CB103" s="112"/>
      <c r="CC103" s="112"/>
      <c r="CD103" s="112"/>
      <c r="CE103" s="112"/>
      <c r="CF103" s="112"/>
      <c r="CG103" s="112"/>
      <c r="CH103" s="112"/>
      <c r="CI103" s="113"/>
      <c r="CJ103" s="20"/>
    </row>
    <row r="104" spans="3:88" ht="12" customHeight="1">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174"/>
      <c r="AR104" s="174"/>
      <c r="AS104" s="174"/>
      <c r="AT104" s="174"/>
      <c r="AU104" s="174"/>
      <c r="AV104" s="21"/>
      <c r="BN104" s="111"/>
      <c r="BO104" s="112"/>
      <c r="BP104" s="112"/>
      <c r="BQ104" s="112"/>
      <c r="BR104" s="112"/>
      <c r="BS104" s="112"/>
      <c r="BT104" s="112"/>
      <c r="BU104" s="112"/>
      <c r="BV104" s="112"/>
      <c r="BW104" s="112"/>
      <c r="BX104" s="112"/>
      <c r="BY104" s="112"/>
      <c r="BZ104" s="112"/>
      <c r="CA104" s="112"/>
      <c r="CB104" s="112"/>
      <c r="CC104" s="112"/>
      <c r="CD104" s="112"/>
      <c r="CE104" s="112"/>
      <c r="CF104" s="112"/>
      <c r="CG104" s="112"/>
      <c r="CH104" s="112"/>
      <c r="CI104" s="113"/>
      <c r="CJ104" s="20"/>
    </row>
    <row r="105" spans="3:88" ht="12" customHeight="1">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21"/>
      <c r="BN105" s="111"/>
      <c r="BO105" s="112"/>
      <c r="BP105" s="112"/>
      <c r="BQ105" s="112"/>
      <c r="BR105" s="112"/>
      <c r="BS105" s="112"/>
      <c r="BT105" s="112"/>
      <c r="BU105" s="112"/>
      <c r="BV105" s="112"/>
      <c r="BW105" s="112"/>
      <c r="BX105" s="112"/>
      <c r="BY105" s="112"/>
      <c r="BZ105" s="112"/>
      <c r="CA105" s="112"/>
      <c r="CB105" s="112"/>
      <c r="CC105" s="112"/>
      <c r="CD105" s="112"/>
      <c r="CE105" s="112"/>
      <c r="CF105" s="112"/>
      <c r="CG105" s="112"/>
      <c r="CH105" s="112"/>
      <c r="CI105" s="113"/>
      <c r="CJ105" s="20"/>
    </row>
    <row r="106" spans="3:88" ht="12" customHeight="1">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21"/>
      <c r="BN106" s="111"/>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c r="CI106" s="113"/>
      <c r="CJ106" s="20"/>
    </row>
    <row r="107" spans="3:88" ht="12" customHeight="1">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21"/>
      <c r="BN107" s="111"/>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3"/>
      <c r="CJ107" s="20"/>
    </row>
    <row r="108" spans="3:88" ht="12" customHeight="1">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21"/>
      <c r="BN108" s="111"/>
      <c r="BO108" s="112"/>
      <c r="BP108" s="112"/>
      <c r="BQ108" s="112"/>
      <c r="BR108" s="112"/>
      <c r="BS108" s="112"/>
      <c r="BT108" s="112"/>
      <c r="BU108" s="112"/>
      <c r="BV108" s="112"/>
      <c r="BW108" s="112"/>
      <c r="BX108" s="112"/>
      <c r="BY108" s="112"/>
      <c r="BZ108" s="112"/>
      <c r="CA108" s="112"/>
      <c r="CB108" s="112"/>
      <c r="CC108" s="112"/>
      <c r="CD108" s="112"/>
      <c r="CE108" s="112"/>
      <c r="CF108" s="112"/>
      <c r="CG108" s="112"/>
      <c r="CH108" s="112"/>
      <c r="CI108" s="113"/>
      <c r="CJ108" s="20"/>
    </row>
    <row r="109" spans="3:88" ht="12" customHeight="1">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21"/>
      <c r="BN109" s="111"/>
      <c r="BO109" s="112"/>
      <c r="BP109" s="112"/>
      <c r="BQ109" s="112"/>
      <c r="BR109" s="112"/>
      <c r="BS109" s="112"/>
      <c r="BT109" s="112"/>
      <c r="BU109" s="112"/>
      <c r="BV109" s="112"/>
      <c r="BW109" s="112"/>
      <c r="BX109" s="112"/>
      <c r="BY109" s="112"/>
      <c r="BZ109" s="112"/>
      <c r="CA109" s="112"/>
      <c r="CB109" s="112"/>
      <c r="CC109" s="112"/>
      <c r="CD109" s="112"/>
      <c r="CE109" s="112"/>
      <c r="CF109" s="112"/>
      <c r="CG109" s="112"/>
      <c r="CH109" s="112"/>
      <c r="CI109" s="113"/>
      <c r="CJ109" s="20"/>
    </row>
    <row r="110" spans="3:88" ht="12" customHeight="1">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21"/>
      <c r="BN110" s="111"/>
      <c r="BO110" s="112"/>
      <c r="BP110" s="112"/>
      <c r="BQ110" s="112"/>
      <c r="BR110" s="112"/>
      <c r="BS110" s="112"/>
      <c r="BT110" s="112"/>
      <c r="BU110" s="112"/>
      <c r="BV110" s="112"/>
      <c r="BW110" s="112"/>
      <c r="BX110" s="112"/>
      <c r="BY110" s="112"/>
      <c r="BZ110" s="112"/>
      <c r="CA110" s="112"/>
      <c r="CB110" s="112"/>
      <c r="CC110" s="112"/>
      <c r="CD110" s="112"/>
      <c r="CE110" s="112"/>
      <c r="CF110" s="112"/>
      <c r="CG110" s="112"/>
      <c r="CH110" s="112"/>
      <c r="CI110" s="113"/>
      <c r="CJ110" s="20"/>
    </row>
    <row r="111" spans="3:88" ht="12" customHeight="1">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21"/>
      <c r="BN111" s="111"/>
      <c r="BO111" s="112"/>
      <c r="BP111" s="112"/>
      <c r="BQ111" s="112"/>
      <c r="BR111" s="112"/>
      <c r="BS111" s="112"/>
      <c r="BT111" s="112"/>
      <c r="BU111" s="112"/>
      <c r="BV111" s="112"/>
      <c r="BW111" s="112"/>
      <c r="BX111" s="112"/>
      <c r="BY111" s="112"/>
      <c r="BZ111" s="112"/>
      <c r="CA111" s="112"/>
      <c r="CB111" s="112"/>
      <c r="CC111" s="112"/>
      <c r="CD111" s="112"/>
      <c r="CE111" s="112"/>
      <c r="CF111" s="112"/>
      <c r="CG111" s="112"/>
      <c r="CH111" s="112"/>
      <c r="CI111" s="113"/>
      <c r="CJ111" s="20"/>
    </row>
    <row r="112" spans="3:87" ht="4.5" customHeight="1">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BN112" s="114"/>
      <c r="BO112" s="115"/>
      <c r="BP112" s="115"/>
      <c r="BQ112" s="115"/>
      <c r="BR112" s="115"/>
      <c r="BS112" s="115"/>
      <c r="BT112" s="115"/>
      <c r="BU112" s="115"/>
      <c r="BV112" s="115"/>
      <c r="BW112" s="115"/>
      <c r="BX112" s="115"/>
      <c r="BY112" s="115"/>
      <c r="BZ112" s="115"/>
      <c r="CA112" s="115"/>
      <c r="CB112" s="115"/>
      <c r="CC112" s="115"/>
      <c r="CD112" s="115"/>
      <c r="CE112" s="115"/>
      <c r="CF112" s="115"/>
      <c r="CG112" s="115"/>
      <c r="CH112" s="115"/>
      <c r="CI112" s="116"/>
    </row>
    <row r="113" ht="4.5" customHeight="1"/>
  </sheetData>
  <sheetProtection sheet="1" selectLockedCells="1"/>
  <mergeCells count="6">
    <mergeCell ref="D17:AU51"/>
    <mergeCell ref="C55:AU111"/>
    <mergeCell ref="D3:AU4"/>
    <mergeCell ref="AY3:BJ4"/>
    <mergeCell ref="D9:AU12"/>
    <mergeCell ref="BN3:CI4"/>
  </mergeCells>
  <conditionalFormatting sqref="C3:AV112">
    <cfRule type="expression" priority="655" dxfId="22">
      <formula>$BN$5=TRUE</formula>
    </cfRule>
  </conditionalFormatting>
  <printOptions horizontalCentered="1"/>
  <pageMargins left="0.2" right="0.2" top="0.2" bottom="0.2" header="0" footer="0"/>
  <pageSetup horizontalDpi="600" verticalDpi="600" orientation="portrait" r:id="rId3"/>
  <headerFooter>
    <oddFooter>&amp;R&amp;8Page &amp;P of &amp;N</oddFooter>
  </headerFooter>
  <rowBreaks count="1" manualBreakCount="1">
    <brk id="52" min="2" max="48" man="1"/>
  </rowBreaks>
  <drawing r:id="rId2"/>
  <legacyDrawing r:id="rId1"/>
</worksheet>
</file>

<file path=xl/worksheets/sheet2.xml><?xml version="1.0" encoding="utf-8"?>
<worksheet xmlns="http://schemas.openxmlformats.org/spreadsheetml/2006/main" xmlns:r="http://schemas.openxmlformats.org/officeDocument/2006/relationships">
  <sheetPr>
    <tabColor theme="4" tint="0.5999900102615356"/>
    <outlinePr summaryBelow="0" summaryRight="0"/>
  </sheetPr>
  <dimension ref="C3:CH98"/>
  <sheetViews>
    <sheetView showGridLines="0" showRowColHeaders="0" tabSelected="1" zoomScaleSheetLayoutView="100" zoomScalePageLayoutView="0" workbookViewId="0" topLeftCell="A1">
      <pane ySplit="6" topLeftCell="A7" activePane="bottomLeft" state="frozen"/>
      <selection pane="topLeft" activeCell="BI34" sqref="BI34"/>
      <selection pane="bottomLeft" activeCell="G77" sqref="G77:P77"/>
    </sheetView>
  </sheetViews>
  <sheetFormatPr defaultColWidth="9.140625" defaultRowHeight="15" outlineLevelCol="1"/>
  <cols>
    <col min="1" max="1" width="1.7109375" style="17" customWidth="1"/>
    <col min="2" max="2" width="0.85546875" style="17" customWidth="1"/>
    <col min="3" max="3" width="0.85546875" style="18" customWidth="1"/>
    <col min="4" max="47" width="2.28125" style="18" customWidth="1"/>
    <col min="48" max="51" width="0.85546875" style="18" customWidth="1"/>
    <col min="52" max="61" width="2.28125" style="18" customWidth="1"/>
    <col min="62" max="63" width="0.85546875" style="18" customWidth="1"/>
    <col min="64" max="64" width="2.7109375" style="18" customWidth="1" collapsed="1"/>
    <col min="65" max="65" width="0.85546875" style="18" hidden="1" customWidth="1" outlineLevel="1"/>
    <col min="66" max="69" width="3.7109375" style="18" hidden="1" customWidth="1" outlineLevel="1"/>
    <col min="70" max="70" width="0.85546875" style="18" hidden="1" customWidth="1" outlineLevel="1"/>
    <col min="71" max="77" width="3.7109375" style="18" hidden="1" customWidth="1" outlineLevel="1"/>
    <col min="78" max="78" width="0.85546875" style="18" hidden="1" customWidth="1" outlineLevel="1"/>
    <col min="79" max="85" width="3.7109375" style="18" hidden="1" customWidth="1" outlineLevel="1"/>
    <col min="86" max="86" width="0.85546875" style="18" hidden="1" customWidth="1" outlineLevel="1"/>
    <col min="87" max="87" width="0.85546875" style="18" customWidth="1"/>
    <col min="88" max="16384" width="9.140625" style="18" customWidth="1"/>
  </cols>
  <sheetData>
    <row r="1" s="17" customFormat="1" ht="9" customHeight="1"/>
    <row r="2" s="17" customFormat="1" ht="4.5" customHeight="1"/>
    <row r="3" spans="3:86" ht="4.5" customHeight="1">
      <c r="C3" s="25"/>
      <c r="D3" s="175" t="s">
        <v>112</v>
      </c>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25"/>
      <c r="AY3" s="176" t="s">
        <v>6</v>
      </c>
      <c r="AZ3" s="176"/>
      <c r="BA3" s="176"/>
      <c r="BB3" s="176"/>
      <c r="BC3" s="176"/>
      <c r="BD3" s="176"/>
      <c r="BE3" s="176"/>
      <c r="BF3" s="176"/>
      <c r="BG3" s="176"/>
      <c r="BH3" s="176"/>
      <c r="BI3" s="176"/>
      <c r="BJ3" s="176"/>
      <c r="BN3" s="139"/>
      <c r="BO3" s="139"/>
      <c r="BP3" s="139"/>
      <c r="BQ3" s="139"/>
      <c r="BR3" s="139"/>
      <c r="BS3" s="139"/>
      <c r="BT3" s="139"/>
      <c r="BU3" s="139"/>
      <c r="BV3" s="139"/>
      <c r="BW3" s="139"/>
      <c r="BX3" s="139"/>
      <c r="BY3" s="139"/>
      <c r="BZ3" s="139"/>
      <c r="CA3" s="139"/>
      <c r="CB3" s="139"/>
      <c r="CC3" s="139"/>
      <c r="CD3" s="139"/>
      <c r="CE3" s="139"/>
      <c r="CF3" s="139"/>
      <c r="CG3" s="139"/>
      <c r="CH3" s="133"/>
    </row>
    <row r="4" spans="3:86" ht="9" customHeight="1">
      <c r="C4" s="2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25"/>
      <c r="AY4" s="176"/>
      <c r="AZ4" s="176"/>
      <c r="BA4" s="176"/>
      <c r="BB4" s="176"/>
      <c r="BC4" s="176"/>
      <c r="BD4" s="176"/>
      <c r="BE4" s="176"/>
      <c r="BF4" s="176"/>
      <c r="BG4" s="176"/>
      <c r="BH4" s="176"/>
      <c r="BI4" s="176"/>
      <c r="BJ4" s="176"/>
      <c r="BN4" s="139"/>
      <c r="BO4" s="139"/>
      <c r="BP4" s="139"/>
      <c r="BQ4" s="139"/>
      <c r="BR4" s="139"/>
      <c r="BS4" s="139"/>
      <c r="BT4" s="139"/>
      <c r="BU4" s="139"/>
      <c r="BV4" s="139"/>
      <c r="BW4" s="139"/>
      <c r="BX4" s="139"/>
      <c r="BY4" s="139"/>
      <c r="BZ4" s="139"/>
      <c r="CA4" s="139"/>
      <c r="CB4" s="139"/>
      <c r="CC4" s="139"/>
      <c r="CD4" s="139"/>
      <c r="CE4" s="139"/>
      <c r="CF4" s="139"/>
      <c r="CG4" s="139"/>
      <c r="CH4" s="133"/>
    </row>
    <row r="5" spans="3:86" ht="12" customHeight="1">
      <c r="C5" s="25"/>
      <c r="D5" s="19" t="s">
        <v>111</v>
      </c>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5"/>
      <c r="AY5" s="147"/>
      <c r="AZ5" s="147"/>
      <c r="BA5" s="53" t="s">
        <v>74</v>
      </c>
      <c r="BB5" s="52"/>
      <c r="BC5" s="52"/>
      <c r="BD5" s="52"/>
      <c r="BE5" s="52"/>
      <c r="BF5" s="52"/>
      <c r="BG5" s="52"/>
      <c r="BH5" s="52"/>
      <c r="BI5" s="52"/>
      <c r="BJ5" s="52"/>
      <c r="BN5" s="167" t="b">
        <v>0</v>
      </c>
      <c r="BO5" s="124" t="s">
        <v>5</v>
      </c>
      <c r="BP5" s="134"/>
      <c r="BQ5" s="134"/>
      <c r="BR5" s="134"/>
      <c r="BS5" s="134"/>
      <c r="BT5" s="134"/>
      <c r="BU5" s="134"/>
      <c r="BV5" s="134"/>
      <c r="BW5" s="134"/>
      <c r="BX5" s="134"/>
      <c r="BY5" s="134"/>
      <c r="BZ5" s="134"/>
      <c r="CA5" s="134"/>
      <c r="CB5" s="134"/>
      <c r="CC5" s="134"/>
      <c r="CD5" s="134"/>
      <c r="CE5" s="134"/>
      <c r="CF5" s="134"/>
      <c r="CG5" s="134"/>
      <c r="CH5" s="135"/>
    </row>
    <row r="6" spans="3:86" ht="4.5" customHeight="1">
      <c r="C6" s="29"/>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9"/>
      <c r="AY6" s="105"/>
      <c r="AZ6" s="105"/>
      <c r="BA6" s="105"/>
      <c r="BB6" s="105"/>
      <c r="BC6" s="105"/>
      <c r="BD6" s="105"/>
      <c r="BE6" s="105"/>
      <c r="BF6" s="105"/>
      <c r="BG6" s="105"/>
      <c r="BH6" s="105"/>
      <c r="BI6" s="105"/>
      <c r="BJ6" s="105"/>
      <c r="BN6" s="126"/>
      <c r="BO6" s="126"/>
      <c r="BP6" s="126"/>
      <c r="BQ6" s="126"/>
      <c r="BR6" s="126"/>
      <c r="BS6" s="126"/>
      <c r="BT6" s="126"/>
      <c r="BU6" s="126"/>
      <c r="BV6" s="126"/>
      <c r="BW6" s="126"/>
      <c r="BX6" s="126"/>
      <c r="BY6" s="126"/>
      <c r="BZ6" s="126"/>
      <c r="CA6" s="126"/>
      <c r="CB6" s="126"/>
      <c r="CC6" s="126"/>
      <c r="CD6" s="126"/>
      <c r="CE6" s="126"/>
      <c r="CF6" s="126"/>
      <c r="CG6" s="126"/>
      <c r="CH6" s="129"/>
    </row>
    <row r="7" spans="3:86" ht="15" customHeight="1">
      <c r="C7" s="104"/>
      <c r="D7" s="104" t="s">
        <v>118</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BN7" s="136"/>
      <c r="BO7" s="136"/>
      <c r="BP7" s="136"/>
      <c r="BQ7" s="136"/>
      <c r="BR7" s="136"/>
      <c r="BS7" s="136"/>
      <c r="BT7" s="136"/>
      <c r="BU7" s="136"/>
      <c r="BV7" s="136"/>
      <c r="BW7" s="136"/>
      <c r="BX7" s="136"/>
      <c r="BY7" s="136"/>
      <c r="BZ7" s="136"/>
      <c r="CA7" s="136"/>
      <c r="CB7" s="136"/>
      <c r="CC7" s="136"/>
      <c r="CD7" s="136"/>
      <c r="CE7" s="136"/>
      <c r="CF7" s="136"/>
      <c r="CG7" s="136"/>
      <c r="CH7" s="136"/>
    </row>
    <row r="8" spans="3:86" ht="4.5" customHeight="1">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BN8" s="126"/>
      <c r="BO8" s="126"/>
      <c r="BP8" s="126"/>
      <c r="BQ8" s="126"/>
      <c r="BR8" s="126"/>
      <c r="BS8" s="126"/>
      <c r="BT8" s="126"/>
      <c r="BU8" s="126"/>
      <c r="BV8" s="126"/>
      <c r="BW8" s="126"/>
      <c r="BX8" s="126"/>
      <c r="BY8" s="126"/>
      <c r="BZ8" s="126"/>
      <c r="CA8" s="126"/>
      <c r="CB8" s="126"/>
      <c r="CC8" s="126"/>
      <c r="CD8" s="126"/>
      <c r="CE8" s="126"/>
      <c r="CF8" s="126"/>
      <c r="CG8" s="126"/>
      <c r="CH8" s="129"/>
    </row>
    <row r="9" spans="3:86" ht="12" customHeight="1">
      <c r="C9" s="4"/>
      <c r="D9" s="174" t="s">
        <v>148</v>
      </c>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4"/>
      <c r="BN9" s="126"/>
      <c r="BO9" s="126"/>
      <c r="BP9" s="126"/>
      <c r="BQ9" s="126"/>
      <c r="BR9" s="126"/>
      <c r="BS9" s="126"/>
      <c r="BT9" s="126"/>
      <c r="BU9" s="126"/>
      <c r="BV9" s="126"/>
      <c r="BW9" s="126"/>
      <c r="BX9" s="126"/>
      <c r="BY9" s="126"/>
      <c r="BZ9" s="126"/>
      <c r="CA9" s="126"/>
      <c r="CB9" s="126"/>
      <c r="CC9" s="126"/>
      <c r="CD9" s="126"/>
      <c r="CE9" s="126"/>
      <c r="CF9" s="126"/>
      <c r="CG9" s="126"/>
      <c r="CH9" s="129"/>
    </row>
    <row r="10" spans="3:86" ht="12" customHeight="1">
      <c r="C10" s="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4"/>
      <c r="BN10" s="126"/>
      <c r="BO10" s="126"/>
      <c r="BP10" s="126"/>
      <c r="BQ10" s="126"/>
      <c r="BR10" s="126"/>
      <c r="BS10" s="126"/>
      <c r="BT10" s="126"/>
      <c r="BU10" s="126"/>
      <c r="BV10" s="126"/>
      <c r="BW10" s="126"/>
      <c r="BX10" s="126"/>
      <c r="BY10" s="126"/>
      <c r="BZ10" s="126"/>
      <c r="CA10" s="126"/>
      <c r="CB10" s="126"/>
      <c r="CC10" s="126"/>
      <c r="CD10" s="126"/>
      <c r="CE10" s="126"/>
      <c r="CF10" s="126"/>
      <c r="CG10" s="126"/>
      <c r="CH10" s="129"/>
    </row>
    <row r="11" spans="3:86" ht="4.5" customHeight="1">
      <c r="C11" s="4"/>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4"/>
      <c r="BN11" s="137"/>
      <c r="BO11" s="137"/>
      <c r="BP11" s="137"/>
      <c r="BQ11" s="137"/>
      <c r="BR11" s="137"/>
      <c r="BS11" s="137"/>
      <c r="BT11" s="137"/>
      <c r="BU11" s="137"/>
      <c r="BV11" s="137"/>
      <c r="BW11" s="137"/>
      <c r="BX11" s="137"/>
      <c r="BY11" s="137"/>
      <c r="BZ11" s="137"/>
      <c r="CA11" s="137"/>
      <c r="CB11" s="137"/>
      <c r="CC11" s="137"/>
      <c r="CD11" s="137"/>
      <c r="CE11" s="137"/>
      <c r="CF11" s="137"/>
      <c r="CG11" s="137"/>
      <c r="CH11" s="137"/>
    </row>
    <row r="12" spans="3:86" ht="15" customHeight="1">
      <c r="C12" s="104"/>
      <c r="D12" s="104" t="s">
        <v>119</v>
      </c>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BN12" s="144" t="s">
        <v>111</v>
      </c>
      <c r="BO12" s="144"/>
      <c r="BP12" s="144"/>
      <c r="BQ12" s="144"/>
      <c r="BR12" s="144"/>
      <c r="BS12" s="144" t="s">
        <v>202</v>
      </c>
      <c r="BT12" s="144"/>
      <c r="BU12" s="144"/>
      <c r="BV12" s="144"/>
      <c r="BW12" s="144"/>
      <c r="BX12" s="144"/>
      <c r="BY12" s="144"/>
      <c r="BZ12" s="144"/>
      <c r="CA12" s="144" t="s">
        <v>152</v>
      </c>
      <c r="CB12" s="144"/>
      <c r="CC12" s="144"/>
      <c r="CD12" s="144"/>
      <c r="CE12" s="144"/>
      <c r="CF12" s="144"/>
      <c r="CG12" s="144"/>
      <c r="CH12" s="144"/>
    </row>
    <row r="13" spans="3:86" ht="4.5" customHeight="1">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BN13" s="126"/>
      <c r="BO13" s="126"/>
      <c r="BP13" s="126"/>
      <c r="BQ13" s="126"/>
      <c r="BR13" s="126"/>
      <c r="BS13" s="126"/>
      <c r="BT13" s="126"/>
      <c r="BU13" s="126"/>
      <c r="BV13" s="126"/>
      <c r="BW13" s="126"/>
      <c r="BX13" s="126"/>
      <c r="BY13" s="126"/>
      <c r="BZ13" s="126"/>
      <c r="CA13" s="126"/>
      <c r="CB13" s="126"/>
      <c r="CC13" s="126"/>
      <c r="CD13" s="126"/>
      <c r="CE13" s="126"/>
      <c r="CF13" s="126"/>
      <c r="CG13" s="126"/>
      <c r="CH13" s="129"/>
    </row>
    <row r="14" spans="3:86" ht="15" customHeight="1">
      <c r="C14" s="4"/>
      <c r="D14" s="31" t="s">
        <v>0</v>
      </c>
      <c r="E14" s="4"/>
      <c r="F14" s="4"/>
      <c r="G14" s="4"/>
      <c r="H14" s="4"/>
      <c r="I14" s="4"/>
      <c r="J14" s="4"/>
      <c r="K14" s="4"/>
      <c r="L14" s="4"/>
      <c r="M14" s="4"/>
      <c r="N14" s="4"/>
      <c r="O14" s="4"/>
      <c r="P14" s="4"/>
      <c r="Q14" s="4"/>
      <c r="R14" s="4"/>
      <c r="S14" s="4"/>
      <c r="T14" s="4"/>
      <c r="U14" s="4"/>
      <c r="V14" s="4"/>
      <c r="W14" s="4"/>
      <c r="X14" s="4"/>
      <c r="Y14" s="4"/>
      <c r="Z14" s="4"/>
      <c r="AA14" s="31" t="s">
        <v>134</v>
      </c>
      <c r="AB14" s="4"/>
      <c r="AC14" s="4"/>
      <c r="AD14" s="4"/>
      <c r="AE14" s="4"/>
      <c r="AF14" s="4"/>
      <c r="AG14" s="4"/>
      <c r="AH14" s="4"/>
      <c r="AI14" s="4"/>
      <c r="AJ14" s="4"/>
      <c r="AK14" s="4"/>
      <c r="AL14" s="4"/>
      <c r="AM14" s="4"/>
      <c r="AN14" s="4"/>
      <c r="AO14" s="4"/>
      <c r="AP14" s="4"/>
      <c r="AQ14" s="4"/>
      <c r="AR14" s="4"/>
      <c r="AS14" s="4"/>
      <c r="AT14" s="4"/>
      <c r="AU14" s="4"/>
      <c r="AV14" s="4"/>
      <c r="BN14" s="126"/>
      <c r="BO14" s="126"/>
      <c r="BP14" s="126"/>
      <c r="BQ14" s="126"/>
      <c r="BR14" s="126"/>
      <c r="BS14" s="126"/>
      <c r="BT14" s="126"/>
      <c r="BU14" s="126"/>
      <c r="BV14" s="126"/>
      <c r="BW14" s="126"/>
      <c r="BX14" s="126"/>
      <c r="BY14" s="126"/>
      <c r="BZ14" s="126"/>
      <c r="CA14" s="126"/>
      <c r="CB14" s="126"/>
      <c r="CC14" s="126"/>
      <c r="CD14" s="126"/>
      <c r="CE14" s="126"/>
      <c r="CF14" s="126"/>
      <c r="CG14" s="126"/>
      <c r="CH14" s="129"/>
    </row>
    <row r="15" spans="3:86" ht="4.5" customHeight="1">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BN15" s="126"/>
      <c r="BO15" s="126"/>
      <c r="BP15" s="126"/>
      <c r="BQ15" s="126"/>
      <c r="BR15" s="126"/>
      <c r="BS15" s="126"/>
      <c r="BT15" s="126"/>
      <c r="BU15" s="126"/>
      <c r="BV15" s="126"/>
      <c r="BW15" s="126"/>
      <c r="BX15" s="126"/>
      <c r="BY15" s="126"/>
      <c r="BZ15" s="126"/>
      <c r="CA15" s="126"/>
      <c r="CB15" s="126"/>
      <c r="CC15" s="126"/>
      <c r="CD15" s="126"/>
      <c r="CE15" s="126"/>
      <c r="CF15" s="126"/>
      <c r="CG15" s="126"/>
      <c r="CH15" s="129"/>
    </row>
    <row r="16" spans="3:86" ht="15" customHeight="1">
      <c r="C16" s="4"/>
      <c r="D16" s="4" t="s">
        <v>121</v>
      </c>
      <c r="E16" s="4"/>
      <c r="F16" s="4"/>
      <c r="G16" s="4"/>
      <c r="H16" s="4"/>
      <c r="I16" s="179"/>
      <c r="J16" s="180"/>
      <c r="K16" s="180"/>
      <c r="L16" s="180"/>
      <c r="M16" s="180"/>
      <c r="N16" s="180"/>
      <c r="O16" s="180"/>
      <c r="P16" s="180"/>
      <c r="Q16" s="180"/>
      <c r="R16" s="180"/>
      <c r="S16" s="180"/>
      <c r="T16" s="180"/>
      <c r="U16" s="180"/>
      <c r="V16" s="180"/>
      <c r="W16" s="180"/>
      <c r="X16" s="181"/>
      <c r="Y16" s="4"/>
      <c r="Z16" s="4"/>
      <c r="AA16" s="4"/>
      <c r="AB16" s="6"/>
      <c r="AC16" s="7" t="s">
        <v>7</v>
      </c>
      <c r="AD16" s="7"/>
      <c r="AE16" s="7"/>
      <c r="AF16" s="7"/>
      <c r="AG16" s="7"/>
      <c r="AH16" s="7"/>
      <c r="AI16" s="7"/>
      <c r="AJ16" s="7"/>
      <c r="AK16" s="7"/>
      <c r="AL16" s="7"/>
      <c r="AM16" s="7" t="s">
        <v>18</v>
      </c>
      <c r="AN16" s="7"/>
      <c r="AO16" s="7"/>
      <c r="AP16" s="7"/>
      <c r="AQ16" s="7"/>
      <c r="AR16" s="7"/>
      <c r="AS16" s="7"/>
      <c r="AT16" s="7"/>
      <c r="AU16" s="8"/>
      <c r="AV16" s="4"/>
      <c r="BN16" s="156">
        <f>IF(I16="","",I16)</f>
      </c>
      <c r="BO16" s="126" t="s">
        <v>208</v>
      </c>
      <c r="BP16" s="126"/>
      <c r="BQ16" s="126"/>
      <c r="BR16" s="126"/>
      <c r="BS16" s="126"/>
      <c r="BT16" s="126"/>
      <c r="BU16" s="126"/>
      <c r="BV16" s="126"/>
      <c r="BW16" s="126"/>
      <c r="BX16" s="126"/>
      <c r="BY16" s="126"/>
      <c r="BZ16" s="126"/>
      <c r="CA16" s="126"/>
      <c r="CB16" s="126"/>
      <c r="CC16" s="126"/>
      <c r="CD16" s="126"/>
      <c r="CE16" s="126"/>
      <c r="CF16" s="126"/>
      <c r="CG16" s="126"/>
      <c r="CH16" s="129"/>
    </row>
    <row r="17" spans="3:86" ht="4.5" customHeight="1">
      <c r="C17" s="4"/>
      <c r="D17" s="4"/>
      <c r="E17" s="4"/>
      <c r="F17" s="4"/>
      <c r="G17" s="4"/>
      <c r="H17" s="4"/>
      <c r="I17" s="4"/>
      <c r="J17" s="4"/>
      <c r="K17" s="4"/>
      <c r="L17" s="4"/>
      <c r="M17" s="4"/>
      <c r="N17" s="4"/>
      <c r="O17" s="4"/>
      <c r="P17" s="4"/>
      <c r="Q17" s="4"/>
      <c r="R17" s="4"/>
      <c r="S17" s="4"/>
      <c r="T17" s="4"/>
      <c r="U17" s="4"/>
      <c r="V17" s="4"/>
      <c r="W17" s="4"/>
      <c r="X17" s="4"/>
      <c r="Y17" s="4"/>
      <c r="Z17" s="4"/>
      <c r="AA17" s="4"/>
      <c r="AB17" s="9"/>
      <c r="AC17" s="148"/>
      <c r="AD17" s="148"/>
      <c r="AE17" s="148"/>
      <c r="AF17" s="148"/>
      <c r="AG17" s="148"/>
      <c r="AH17" s="148"/>
      <c r="AI17" s="148"/>
      <c r="AJ17" s="148"/>
      <c r="AK17" s="148"/>
      <c r="AL17" s="148"/>
      <c r="AM17" s="148"/>
      <c r="AN17" s="148"/>
      <c r="AO17" s="148"/>
      <c r="AP17" s="148"/>
      <c r="AQ17" s="148"/>
      <c r="AR17" s="148"/>
      <c r="AS17" s="148"/>
      <c r="AT17" s="148"/>
      <c r="AU17" s="10"/>
      <c r="AV17" s="4"/>
      <c r="BN17" s="126"/>
      <c r="BO17" s="126"/>
      <c r="BP17" s="126"/>
      <c r="BQ17" s="126"/>
      <c r="BR17" s="126"/>
      <c r="BS17" s="126"/>
      <c r="BT17" s="126"/>
      <c r="BU17" s="126"/>
      <c r="BV17" s="126"/>
      <c r="BW17" s="126"/>
      <c r="BX17" s="126"/>
      <c r="BY17" s="126"/>
      <c r="BZ17" s="126"/>
      <c r="CA17" s="126"/>
      <c r="CB17" s="126"/>
      <c r="CC17" s="126"/>
      <c r="CD17" s="126"/>
      <c r="CE17" s="126"/>
      <c r="CF17" s="126"/>
      <c r="CG17" s="126"/>
      <c r="CH17" s="129"/>
    </row>
    <row r="18" spans="3:86" ht="15" customHeight="1">
      <c r="C18" s="4"/>
      <c r="D18" s="4" t="s">
        <v>122</v>
      </c>
      <c r="E18" s="4"/>
      <c r="F18" s="4"/>
      <c r="G18" s="4"/>
      <c r="H18" s="4"/>
      <c r="I18" s="179"/>
      <c r="J18" s="180"/>
      <c r="K18" s="180"/>
      <c r="L18" s="180"/>
      <c r="M18" s="180"/>
      <c r="N18" s="180"/>
      <c r="O18" s="180"/>
      <c r="P18" s="180"/>
      <c r="Q18" s="180"/>
      <c r="R18" s="180"/>
      <c r="S18" s="180"/>
      <c r="T18" s="180"/>
      <c r="U18" s="180"/>
      <c r="V18" s="180"/>
      <c r="W18" s="180"/>
      <c r="X18" s="181"/>
      <c r="Y18" s="4"/>
      <c r="Z18" s="4"/>
      <c r="AA18" s="4"/>
      <c r="AB18" s="9"/>
      <c r="AC18" s="148" t="s">
        <v>8</v>
      </c>
      <c r="AD18" s="148"/>
      <c r="AE18" s="148"/>
      <c r="AF18" s="148"/>
      <c r="AG18" s="148"/>
      <c r="AH18" s="148"/>
      <c r="AI18" s="148"/>
      <c r="AJ18" s="148"/>
      <c r="AK18" s="148"/>
      <c r="AL18" s="148"/>
      <c r="AM18" s="148" t="s">
        <v>12</v>
      </c>
      <c r="AN18" s="148"/>
      <c r="AO18" s="148"/>
      <c r="AP18" s="148"/>
      <c r="AQ18" s="148"/>
      <c r="AR18" s="148"/>
      <c r="AS18" s="148"/>
      <c r="AT18" s="148"/>
      <c r="AU18" s="10"/>
      <c r="AV18" s="4"/>
      <c r="BN18" s="126"/>
      <c r="BO18" s="126"/>
      <c r="BP18" s="126"/>
      <c r="BQ18" s="126"/>
      <c r="BR18" s="126"/>
      <c r="BS18" s="126"/>
      <c r="BT18" s="126"/>
      <c r="BU18" s="126"/>
      <c r="BV18" s="126"/>
      <c r="BW18" s="126"/>
      <c r="BX18" s="126"/>
      <c r="BY18" s="126"/>
      <c r="BZ18" s="126"/>
      <c r="CA18" s="126"/>
      <c r="CB18" s="126"/>
      <c r="CC18" s="126"/>
      <c r="CD18" s="126"/>
      <c r="CE18" s="126"/>
      <c r="CF18" s="126"/>
      <c r="CG18" s="126"/>
      <c r="CH18" s="129"/>
    </row>
    <row r="19" spans="3:86" ht="4.5" customHeight="1">
      <c r="C19" s="4"/>
      <c r="D19" s="4"/>
      <c r="E19" s="4"/>
      <c r="F19" s="4"/>
      <c r="G19" s="4"/>
      <c r="H19" s="4"/>
      <c r="I19" s="4"/>
      <c r="J19" s="4"/>
      <c r="K19" s="4"/>
      <c r="L19" s="4"/>
      <c r="M19" s="4"/>
      <c r="N19" s="4"/>
      <c r="O19" s="4"/>
      <c r="P19" s="4"/>
      <c r="Q19" s="4"/>
      <c r="R19" s="4"/>
      <c r="S19" s="4"/>
      <c r="T19" s="4"/>
      <c r="U19" s="4"/>
      <c r="V19" s="4"/>
      <c r="W19" s="4"/>
      <c r="X19" s="4"/>
      <c r="Y19" s="4"/>
      <c r="Z19" s="4"/>
      <c r="AA19" s="4"/>
      <c r="AB19" s="9"/>
      <c r="AC19" s="148"/>
      <c r="AD19" s="148"/>
      <c r="AE19" s="148"/>
      <c r="AF19" s="148"/>
      <c r="AG19" s="148"/>
      <c r="AH19" s="148"/>
      <c r="AI19" s="148"/>
      <c r="AJ19" s="148"/>
      <c r="AK19" s="148"/>
      <c r="AL19" s="148"/>
      <c r="AM19" s="148"/>
      <c r="AN19" s="148"/>
      <c r="AO19" s="148"/>
      <c r="AP19" s="148"/>
      <c r="AQ19" s="148"/>
      <c r="AR19" s="148"/>
      <c r="AS19" s="148"/>
      <c r="AT19" s="148"/>
      <c r="AU19" s="10"/>
      <c r="AV19" s="4"/>
      <c r="BN19" s="126"/>
      <c r="BO19" s="126"/>
      <c r="BP19" s="126"/>
      <c r="BQ19" s="126"/>
      <c r="BR19" s="126"/>
      <c r="BS19" s="126"/>
      <c r="BT19" s="126"/>
      <c r="BU19" s="126"/>
      <c r="BV19" s="126"/>
      <c r="BW19" s="126"/>
      <c r="BX19" s="126"/>
      <c r="BY19" s="126"/>
      <c r="BZ19" s="126"/>
      <c r="CA19" s="126"/>
      <c r="CB19" s="126"/>
      <c r="CC19" s="126"/>
      <c r="CD19" s="126"/>
      <c r="CE19" s="126"/>
      <c r="CF19" s="126"/>
      <c r="CG19" s="126"/>
      <c r="CH19" s="129"/>
    </row>
    <row r="20" spans="3:86" ht="15" customHeight="1">
      <c r="C20" s="4"/>
      <c r="D20" s="31" t="s">
        <v>27</v>
      </c>
      <c r="E20" s="4"/>
      <c r="F20" s="4"/>
      <c r="G20" s="4"/>
      <c r="H20" s="4"/>
      <c r="I20" s="4"/>
      <c r="J20" s="4"/>
      <c r="K20" s="4"/>
      <c r="L20" s="4"/>
      <c r="M20" s="4"/>
      <c r="N20" s="4"/>
      <c r="O20" s="4"/>
      <c r="P20" s="4"/>
      <c r="Q20" s="4"/>
      <c r="R20" s="4"/>
      <c r="S20" s="4"/>
      <c r="T20" s="4"/>
      <c r="U20" s="4"/>
      <c r="V20" s="4"/>
      <c r="W20" s="4"/>
      <c r="X20" s="4"/>
      <c r="Y20" s="4"/>
      <c r="Z20" s="4"/>
      <c r="AA20" s="4"/>
      <c r="AB20" s="9"/>
      <c r="AC20" s="148" t="s">
        <v>9</v>
      </c>
      <c r="AD20" s="148"/>
      <c r="AE20" s="148"/>
      <c r="AF20" s="148"/>
      <c r="AG20" s="148"/>
      <c r="AH20" s="148"/>
      <c r="AI20" s="148"/>
      <c r="AJ20" s="148"/>
      <c r="AK20" s="148"/>
      <c r="AL20" s="148"/>
      <c r="AM20" s="148" t="s">
        <v>25</v>
      </c>
      <c r="AN20" s="148"/>
      <c r="AO20" s="148"/>
      <c r="AP20" s="148"/>
      <c r="AQ20" s="148"/>
      <c r="AR20" s="148"/>
      <c r="AS20" s="148"/>
      <c r="AT20" s="148"/>
      <c r="AU20" s="10"/>
      <c r="AV20" s="4"/>
      <c r="BN20" s="126"/>
      <c r="BO20" s="126"/>
      <c r="BP20" s="126"/>
      <c r="BQ20" s="126"/>
      <c r="BR20" s="126"/>
      <c r="BS20" s="126"/>
      <c r="BT20" s="126"/>
      <c r="BU20" s="126"/>
      <c r="BV20" s="126"/>
      <c r="BW20" s="126"/>
      <c r="BX20" s="126"/>
      <c r="BY20" s="126"/>
      <c r="BZ20" s="126"/>
      <c r="CA20" s="126"/>
      <c r="CB20" s="126"/>
      <c r="CC20" s="126"/>
      <c r="CD20" s="126"/>
      <c r="CE20" s="126"/>
      <c r="CF20" s="126"/>
      <c r="CG20" s="126"/>
      <c r="CH20" s="129"/>
    </row>
    <row r="21" spans="3:86" ht="4.5" customHeight="1">
      <c r="C21" s="4"/>
      <c r="D21" s="4"/>
      <c r="E21" s="4"/>
      <c r="F21" s="4"/>
      <c r="G21" s="4"/>
      <c r="H21" s="4"/>
      <c r="I21" s="4"/>
      <c r="J21" s="4"/>
      <c r="K21" s="4"/>
      <c r="L21" s="4"/>
      <c r="M21" s="4"/>
      <c r="N21" s="4"/>
      <c r="O21" s="4"/>
      <c r="P21" s="4"/>
      <c r="Q21" s="4"/>
      <c r="R21" s="4"/>
      <c r="S21" s="4"/>
      <c r="T21" s="4"/>
      <c r="U21" s="4"/>
      <c r="V21" s="4"/>
      <c r="W21" s="4"/>
      <c r="X21" s="4"/>
      <c r="Y21" s="4"/>
      <c r="Z21" s="4"/>
      <c r="AA21" s="4"/>
      <c r="AB21" s="9"/>
      <c r="AC21" s="148"/>
      <c r="AD21" s="148"/>
      <c r="AE21" s="148"/>
      <c r="AF21" s="148"/>
      <c r="AG21" s="148"/>
      <c r="AH21" s="148"/>
      <c r="AI21" s="148"/>
      <c r="AJ21" s="148"/>
      <c r="AK21" s="148"/>
      <c r="AL21" s="148"/>
      <c r="AM21" s="148"/>
      <c r="AN21" s="148"/>
      <c r="AO21" s="148"/>
      <c r="AP21" s="148"/>
      <c r="AQ21" s="148"/>
      <c r="AR21" s="148"/>
      <c r="AS21" s="148"/>
      <c r="AT21" s="148"/>
      <c r="AU21" s="10"/>
      <c r="AV21" s="4"/>
      <c r="BN21" s="126"/>
      <c r="BO21" s="126"/>
      <c r="BP21" s="126"/>
      <c r="BQ21" s="126"/>
      <c r="BR21" s="126"/>
      <c r="BS21" s="126"/>
      <c r="BT21" s="126"/>
      <c r="BU21" s="126"/>
      <c r="BV21" s="126"/>
      <c r="BW21" s="126"/>
      <c r="BX21" s="126"/>
      <c r="BY21" s="126"/>
      <c r="BZ21" s="126"/>
      <c r="CA21" s="126"/>
      <c r="CB21" s="126"/>
      <c r="CC21" s="126"/>
      <c r="CD21" s="126"/>
      <c r="CE21" s="126"/>
      <c r="CF21" s="126"/>
      <c r="CG21" s="126"/>
      <c r="CH21" s="129"/>
    </row>
    <row r="22" spans="3:86" ht="15" customHeight="1">
      <c r="C22" s="4"/>
      <c r="D22" s="4" t="s">
        <v>123</v>
      </c>
      <c r="E22" s="4"/>
      <c r="F22" s="4"/>
      <c r="G22" s="179"/>
      <c r="H22" s="180"/>
      <c r="I22" s="180"/>
      <c r="J22" s="180"/>
      <c r="K22" s="180"/>
      <c r="L22" s="180"/>
      <c r="M22" s="180"/>
      <c r="N22" s="180"/>
      <c r="O22" s="180"/>
      <c r="P22" s="180"/>
      <c r="Q22" s="181"/>
      <c r="R22" s="4"/>
      <c r="S22" s="11"/>
      <c r="T22" s="69" t="s">
        <v>1</v>
      </c>
      <c r="U22" s="179"/>
      <c r="V22" s="180"/>
      <c r="W22" s="180"/>
      <c r="X22" s="181"/>
      <c r="Y22" s="4"/>
      <c r="Z22" s="4"/>
      <c r="AA22" s="4"/>
      <c r="AB22" s="9"/>
      <c r="AC22" s="148" t="s">
        <v>10</v>
      </c>
      <c r="AD22" s="148"/>
      <c r="AE22" s="148"/>
      <c r="AF22" s="148"/>
      <c r="AG22" s="148"/>
      <c r="AH22" s="148"/>
      <c r="AI22" s="148"/>
      <c r="AJ22" s="148"/>
      <c r="AK22" s="148"/>
      <c r="AL22" s="148"/>
      <c r="AM22" s="148" t="s">
        <v>13</v>
      </c>
      <c r="AN22" s="148"/>
      <c r="AO22" s="148"/>
      <c r="AP22" s="148"/>
      <c r="AQ22" s="148"/>
      <c r="AR22" s="148"/>
      <c r="AS22" s="148"/>
      <c r="AT22" s="148"/>
      <c r="AU22" s="10"/>
      <c r="AV22" s="4"/>
      <c r="BN22" s="156">
        <f>IF(AND(G22&lt;&gt;"",G24&lt;&gt;"",U22&lt;&gt;""),G22&amp;"
"&amp;G24&amp;", "&amp;U22&amp;" "&amp;T24,IF(AND(G22&lt;&gt;"",G24&lt;&gt;""),G22&amp;"
"&amp;G24&amp;", CO "&amp;T24,""))</f>
      </c>
      <c r="BO22" s="126" t="s">
        <v>153</v>
      </c>
      <c r="BP22" s="126"/>
      <c r="BQ22" s="126"/>
      <c r="BR22" s="126"/>
      <c r="BS22" s="126"/>
      <c r="BT22" s="126"/>
      <c r="BU22" s="126"/>
      <c r="BV22" s="126"/>
      <c r="BW22" s="126"/>
      <c r="BX22" s="126"/>
      <c r="BY22" s="126"/>
      <c r="BZ22" s="126"/>
      <c r="CA22" s="126"/>
      <c r="CB22" s="126"/>
      <c r="CC22" s="126"/>
      <c r="CD22" s="126"/>
      <c r="CE22" s="126"/>
      <c r="CF22" s="126"/>
      <c r="CG22" s="126"/>
      <c r="CH22" s="129"/>
    </row>
    <row r="23" spans="3:86" ht="4.5" customHeight="1">
      <c r="C23" s="4"/>
      <c r="D23" s="4"/>
      <c r="E23" s="4"/>
      <c r="F23" s="4"/>
      <c r="G23" s="4"/>
      <c r="H23" s="4"/>
      <c r="I23" s="4"/>
      <c r="J23" s="4"/>
      <c r="K23" s="4"/>
      <c r="L23" s="4"/>
      <c r="M23" s="4"/>
      <c r="N23" s="4"/>
      <c r="O23" s="4"/>
      <c r="P23" s="4"/>
      <c r="Q23" s="4"/>
      <c r="R23" s="4"/>
      <c r="S23" s="4"/>
      <c r="T23" s="4"/>
      <c r="U23" s="4"/>
      <c r="V23" s="4"/>
      <c r="W23" s="4"/>
      <c r="X23" s="4"/>
      <c r="Y23" s="4"/>
      <c r="Z23" s="4"/>
      <c r="AA23" s="4"/>
      <c r="AB23" s="9"/>
      <c r="AC23" s="148"/>
      <c r="AD23" s="148"/>
      <c r="AE23" s="148"/>
      <c r="AF23" s="148"/>
      <c r="AG23" s="148"/>
      <c r="AH23" s="148"/>
      <c r="AI23" s="148"/>
      <c r="AJ23" s="148"/>
      <c r="AK23" s="148"/>
      <c r="AL23" s="148"/>
      <c r="AM23" s="148"/>
      <c r="AN23" s="148"/>
      <c r="AO23" s="148"/>
      <c r="AP23" s="148"/>
      <c r="AQ23" s="148"/>
      <c r="AR23" s="148"/>
      <c r="AS23" s="148"/>
      <c r="AT23" s="148"/>
      <c r="AU23" s="10"/>
      <c r="AV23" s="4"/>
      <c r="BN23" s="126"/>
      <c r="BO23" s="126"/>
      <c r="BP23" s="126"/>
      <c r="BQ23" s="126"/>
      <c r="BR23" s="126"/>
      <c r="BS23" s="126"/>
      <c r="BT23" s="126"/>
      <c r="BU23" s="126"/>
      <c r="BV23" s="126"/>
      <c r="BW23" s="126"/>
      <c r="BX23" s="126"/>
      <c r="BY23" s="126"/>
      <c r="BZ23" s="126"/>
      <c r="CA23" s="126"/>
      <c r="CB23" s="126"/>
      <c r="CC23" s="126"/>
      <c r="CD23" s="126"/>
      <c r="CE23" s="126"/>
      <c r="CF23" s="126"/>
      <c r="CG23" s="126"/>
      <c r="CH23" s="129"/>
    </row>
    <row r="24" spans="3:86" ht="15" customHeight="1">
      <c r="C24" s="4"/>
      <c r="D24" s="4" t="s">
        <v>124</v>
      </c>
      <c r="E24" s="4"/>
      <c r="F24" s="4"/>
      <c r="G24" s="179"/>
      <c r="H24" s="180"/>
      <c r="I24" s="180"/>
      <c r="J24" s="180"/>
      <c r="K24" s="180"/>
      <c r="L24" s="180"/>
      <c r="M24" s="180"/>
      <c r="N24" s="180"/>
      <c r="O24" s="181"/>
      <c r="P24" s="4"/>
      <c r="Q24" s="4"/>
      <c r="R24" s="4"/>
      <c r="S24" s="69" t="s">
        <v>2</v>
      </c>
      <c r="T24" s="179"/>
      <c r="U24" s="180"/>
      <c r="V24" s="180"/>
      <c r="W24" s="180"/>
      <c r="X24" s="181"/>
      <c r="Y24" s="4"/>
      <c r="Z24" s="4"/>
      <c r="AA24" s="4"/>
      <c r="AB24" s="9"/>
      <c r="AC24" s="148" t="s">
        <v>21</v>
      </c>
      <c r="AD24" s="148"/>
      <c r="AE24" s="148"/>
      <c r="AF24" s="148"/>
      <c r="AG24" s="148"/>
      <c r="AH24" s="148"/>
      <c r="AI24" s="148"/>
      <c r="AJ24" s="148"/>
      <c r="AK24" s="148"/>
      <c r="AL24" s="148"/>
      <c r="AM24" s="148" t="s">
        <v>14</v>
      </c>
      <c r="AN24" s="148"/>
      <c r="AO24" s="148"/>
      <c r="AP24" s="148"/>
      <c r="AQ24" s="148"/>
      <c r="AR24" s="148"/>
      <c r="AS24" s="148"/>
      <c r="AT24" s="148"/>
      <c r="AU24" s="10"/>
      <c r="AV24" s="4"/>
      <c r="BN24" s="126"/>
      <c r="BO24" s="126"/>
      <c r="BP24" s="126"/>
      <c r="BQ24" s="126"/>
      <c r="BR24" s="126"/>
      <c r="BS24" s="126"/>
      <c r="BT24" s="126"/>
      <c r="BU24" s="126"/>
      <c r="BV24" s="126"/>
      <c r="BW24" s="126"/>
      <c r="BX24" s="126"/>
      <c r="BY24" s="126"/>
      <c r="BZ24" s="126"/>
      <c r="CA24" s="126"/>
      <c r="CB24" s="126"/>
      <c r="CC24" s="126"/>
      <c r="CD24" s="126"/>
      <c r="CE24" s="126"/>
      <c r="CF24" s="126"/>
      <c r="CG24" s="126"/>
      <c r="CH24" s="129"/>
    </row>
    <row r="25" spans="3:86" ht="4.5" customHeight="1">
      <c r="C25" s="4"/>
      <c r="D25" s="4"/>
      <c r="E25" s="4"/>
      <c r="F25" s="4"/>
      <c r="G25" s="4"/>
      <c r="H25" s="4"/>
      <c r="I25" s="4"/>
      <c r="J25" s="4"/>
      <c r="K25" s="4"/>
      <c r="L25" s="4"/>
      <c r="M25" s="4"/>
      <c r="N25" s="4"/>
      <c r="O25" s="4"/>
      <c r="P25" s="4"/>
      <c r="Q25" s="4"/>
      <c r="R25" s="4"/>
      <c r="S25" s="4"/>
      <c r="T25" s="4"/>
      <c r="U25" s="4"/>
      <c r="V25" s="4"/>
      <c r="W25" s="4"/>
      <c r="X25" s="4"/>
      <c r="Y25" s="4"/>
      <c r="Z25" s="4"/>
      <c r="AA25" s="4"/>
      <c r="AB25" s="9"/>
      <c r="AC25" s="148"/>
      <c r="AD25" s="148"/>
      <c r="AE25" s="148"/>
      <c r="AF25" s="148"/>
      <c r="AG25" s="148"/>
      <c r="AH25" s="148"/>
      <c r="AI25" s="148"/>
      <c r="AJ25" s="148"/>
      <c r="AK25" s="148"/>
      <c r="AL25" s="148"/>
      <c r="AM25" s="148"/>
      <c r="AN25" s="148"/>
      <c r="AO25" s="148"/>
      <c r="AP25" s="148"/>
      <c r="AQ25" s="148"/>
      <c r="AR25" s="148"/>
      <c r="AS25" s="148"/>
      <c r="AT25" s="148"/>
      <c r="AU25" s="10"/>
      <c r="AV25" s="4"/>
      <c r="BN25" s="126"/>
      <c r="BO25" s="126"/>
      <c r="BP25" s="126"/>
      <c r="BQ25" s="126"/>
      <c r="BR25" s="126"/>
      <c r="BS25" s="126"/>
      <c r="BT25" s="126"/>
      <c r="BU25" s="126"/>
      <c r="BV25" s="126"/>
      <c r="BW25" s="126"/>
      <c r="BX25" s="126"/>
      <c r="BY25" s="126"/>
      <c r="BZ25" s="126"/>
      <c r="CA25" s="126"/>
      <c r="CB25" s="126"/>
      <c r="CC25" s="126"/>
      <c r="CD25" s="126"/>
      <c r="CE25" s="126"/>
      <c r="CF25" s="126"/>
      <c r="CG25" s="126"/>
      <c r="CH25" s="129"/>
    </row>
    <row r="26" spans="3:86" ht="15" customHeight="1">
      <c r="C26" s="4"/>
      <c r="D26" s="31" t="s">
        <v>22</v>
      </c>
      <c r="E26" s="4"/>
      <c r="F26" s="4"/>
      <c r="G26" s="4"/>
      <c r="H26" s="4"/>
      <c r="I26" s="4"/>
      <c r="J26" s="4"/>
      <c r="K26" s="4"/>
      <c r="L26" s="4"/>
      <c r="M26" s="4"/>
      <c r="N26" s="4"/>
      <c r="O26" s="4"/>
      <c r="P26" s="4"/>
      <c r="Q26" s="4"/>
      <c r="R26" s="4"/>
      <c r="S26" s="4"/>
      <c r="T26" s="4"/>
      <c r="U26" s="4"/>
      <c r="V26" s="4"/>
      <c r="W26" s="4"/>
      <c r="X26" s="4"/>
      <c r="Y26" s="4"/>
      <c r="Z26" s="4"/>
      <c r="AA26" s="4"/>
      <c r="AB26" s="9"/>
      <c r="AC26" s="148" t="s">
        <v>11</v>
      </c>
      <c r="AD26" s="148"/>
      <c r="AE26" s="148"/>
      <c r="AF26" s="148"/>
      <c r="AG26" s="148"/>
      <c r="AH26" s="148"/>
      <c r="AI26" s="148"/>
      <c r="AJ26" s="148"/>
      <c r="AK26" s="148"/>
      <c r="AL26" s="148"/>
      <c r="AM26" s="148" t="s">
        <v>15</v>
      </c>
      <c r="AN26" s="148"/>
      <c r="AO26" s="148"/>
      <c r="AP26" s="148"/>
      <c r="AQ26" s="148"/>
      <c r="AR26" s="148"/>
      <c r="AS26" s="148"/>
      <c r="AT26" s="148"/>
      <c r="AU26" s="10"/>
      <c r="AV26" s="4"/>
      <c r="BN26" s="126"/>
      <c r="BO26" s="126"/>
      <c r="BP26" s="126"/>
      <c r="BQ26" s="126"/>
      <c r="BR26" s="126"/>
      <c r="BS26" s="126"/>
      <c r="BT26" s="126"/>
      <c r="BU26" s="126"/>
      <c r="BV26" s="126"/>
      <c r="BW26" s="126"/>
      <c r="BX26" s="126"/>
      <c r="BY26" s="126"/>
      <c r="BZ26" s="126"/>
      <c r="CA26" s="126"/>
      <c r="CB26" s="126"/>
      <c r="CC26" s="126"/>
      <c r="CD26" s="126"/>
      <c r="CE26" s="126"/>
      <c r="CF26" s="126"/>
      <c r="CG26" s="126"/>
      <c r="CH26" s="129"/>
    </row>
    <row r="27" spans="3:86" ht="4.5" customHeight="1">
      <c r="C27" s="4"/>
      <c r="D27" s="4"/>
      <c r="E27" s="4"/>
      <c r="F27" s="4"/>
      <c r="G27" s="4"/>
      <c r="H27" s="4"/>
      <c r="I27" s="4"/>
      <c r="J27" s="4"/>
      <c r="K27" s="4"/>
      <c r="L27" s="4"/>
      <c r="M27" s="4"/>
      <c r="N27" s="4"/>
      <c r="O27" s="4"/>
      <c r="P27" s="4"/>
      <c r="Q27" s="4"/>
      <c r="R27" s="4"/>
      <c r="S27" s="4"/>
      <c r="T27" s="4"/>
      <c r="U27" s="4"/>
      <c r="V27" s="4"/>
      <c r="W27" s="4"/>
      <c r="X27" s="4"/>
      <c r="Y27" s="4"/>
      <c r="Z27" s="4"/>
      <c r="AA27" s="4"/>
      <c r="AB27" s="9"/>
      <c r="AC27" s="148"/>
      <c r="AD27" s="148"/>
      <c r="AE27" s="148"/>
      <c r="AF27" s="148"/>
      <c r="AG27" s="148"/>
      <c r="AH27" s="148"/>
      <c r="AI27" s="148"/>
      <c r="AJ27" s="148"/>
      <c r="AK27" s="148"/>
      <c r="AL27" s="148"/>
      <c r="AM27" s="148"/>
      <c r="AN27" s="148"/>
      <c r="AO27" s="148"/>
      <c r="AP27" s="148"/>
      <c r="AQ27" s="148"/>
      <c r="AR27" s="148"/>
      <c r="AS27" s="148"/>
      <c r="AT27" s="148"/>
      <c r="AU27" s="10"/>
      <c r="AV27" s="4"/>
      <c r="BN27" s="126"/>
      <c r="BO27" s="126"/>
      <c r="BP27" s="126"/>
      <c r="BQ27" s="126"/>
      <c r="BR27" s="126"/>
      <c r="BS27" s="126"/>
      <c r="BT27" s="126"/>
      <c r="BU27" s="126"/>
      <c r="BV27" s="126"/>
      <c r="BW27" s="126"/>
      <c r="BX27" s="126"/>
      <c r="BY27" s="126"/>
      <c r="BZ27" s="126"/>
      <c r="CA27" s="126"/>
      <c r="CB27" s="126"/>
      <c r="CC27" s="126"/>
      <c r="CD27" s="126"/>
      <c r="CE27" s="126"/>
      <c r="CF27" s="126"/>
      <c r="CG27" s="126"/>
      <c r="CH27" s="129"/>
    </row>
    <row r="28" spans="3:86" ht="15" customHeight="1">
      <c r="C28" s="4"/>
      <c r="D28" s="4" t="s">
        <v>125</v>
      </c>
      <c r="E28" s="4"/>
      <c r="F28" s="4"/>
      <c r="G28" s="179"/>
      <c r="H28" s="180"/>
      <c r="I28" s="180"/>
      <c r="J28" s="180"/>
      <c r="K28" s="180"/>
      <c r="L28" s="180"/>
      <c r="M28" s="180"/>
      <c r="N28" s="181"/>
      <c r="O28" s="4"/>
      <c r="P28" s="4"/>
      <c r="Q28" s="69" t="s">
        <v>3</v>
      </c>
      <c r="R28" s="179"/>
      <c r="S28" s="180"/>
      <c r="T28" s="180"/>
      <c r="U28" s="180"/>
      <c r="V28" s="180"/>
      <c r="W28" s="180"/>
      <c r="X28" s="181"/>
      <c r="Y28" s="4"/>
      <c r="Z28" s="4"/>
      <c r="AA28" s="4"/>
      <c r="AB28" s="9"/>
      <c r="AC28" s="148" t="s">
        <v>23</v>
      </c>
      <c r="AD28" s="148"/>
      <c r="AE28" s="148"/>
      <c r="AF28" s="148"/>
      <c r="AG28" s="148"/>
      <c r="AH28" s="148"/>
      <c r="AI28" s="148"/>
      <c r="AJ28" s="148"/>
      <c r="AK28" s="148"/>
      <c r="AL28" s="148"/>
      <c r="AM28" s="148" t="s">
        <v>16</v>
      </c>
      <c r="AN28" s="148"/>
      <c r="AO28" s="148"/>
      <c r="AP28" s="148"/>
      <c r="AQ28" s="148"/>
      <c r="AR28" s="148"/>
      <c r="AS28" s="148"/>
      <c r="AT28" s="148"/>
      <c r="AU28" s="10"/>
      <c r="AV28" s="4"/>
      <c r="BN28" s="156">
        <f>IF(G28="","",G28)</f>
      </c>
      <c r="BO28" s="126" t="s">
        <v>154</v>
      </c>
      <c r="BP28" s="126"/>
      <c r="BQ28" s="126"/>
      <c r="BR28" s="126"/>
      <c r="BS28" s="126"/>
      <c r="BT28" s="126"/>
      <c r="BU28" s="126"/>
      <c r="BV28" s="126"/>
      <c r="BW28" s="126"/>
      <c r="BX28" s="126"/>
      <c r="BY28" s="126"/>
      <c r="BZ28" s="126"/>
      <c r="CA28" s="126"/>
      <c r="CB28" s="126"/>
      <c r="CC28" s="126"/>
      <c r="CD28" s="126"/>
      <c r="CE28" s="126"/>
      <c r="CF28" s="126"/>
      <c r="CG28" s="126"/>
      <c r="CH28" s="129"/>
    </row>
    <row r="29" spans="3:86" ht="4.5" customHeight="1">
      <c r="C29" s="4"/>
      <c r="D29" s="4"/>
      <c r="E29" s="4"/>
      <c r="F29" s="4"/>
      <c r="G29" s="4"/>
      <c r="H29" s="4"/>
      <c r="I29" s="4"/>
      <c r="J29" s="4"/>
      <c r="K29" s="4"/>
      <c r="L29" s="4"/>
      <c r="M29" s="4"/>
      <c r="N29" s="4"/>
      <c r="O29" s="4"/>
      <c r="P29" s="4"/>
      <c r="Q29" s="4"/>
      <c r="R29" s="4"/>
      <c r="S29" s="4"/>
      <c r="T29" s="4"/>
      <c r="U29" s="4"/>
      <c r="V29" s="4"/>
      <c r="W29" s="4"/>
      <c r="X29" s="4"/>
      <c r="Y29" s="4"/>
      <c r="Z29" s="4"/>
      <c r="AA29" s="4"/>
      <c r="AB29" s="9"/>
      <c r="AC29" s="148"/>
      <c r="AD29" s="148"/>
      <c r="AE29" s="148"/>
      <c r="AF29" s="148"/>
      <c r="AG29" s="148"/>
      <c r="AH29" s="148"/>
      <c r="AI29" s="148"/>
      <c r="AJ29" s="148"/>
      <c r="AK29" s="148"/>
      <c r="AL29" s="148"/>
      <c r="AM29" s="148"/>
      <c r="AN29" s="148"/>
      <c r="AO29" s="148"/>
      <c r="AP29" s="148"/>
      <c r="AQ29" s="148"/>
      <c r="AR29" s="148"/>
      <c r="AS29" s="148"/>
      <c r="AT29" s="148"/>
      <c r="AU29" s="10"/>
      <c r="AV29" s="4"/>
      <c r="BN29" s="126"/>
      <c r="BO29" s="126"/>
      <c r="BP29" s="126"/>
      <c r="BQ29" s="126"/>
      <c r="BR29" s="126"/>
      <c r="BS29" s="126"/>
      <c r="BT29" s="126"/>
      <c r="BU29" s="126"/>
      <c r="BV29" s="126"/>
      <c r="BW29" s="126"/>
      <c r="BX29" s="126"/>
      <c r="BY29" s="126"/>
      <c r="BZ29" s="126"/>
      <c r="CA29" s="126"/>
      <c r="CB29" s="126"/>
      <c r="CC29" s="126"/>
      <c r="CD29" s="126"/>
      <c r="CE29" s="126"/>
      <c r="CF29" s="126"/>
      <c r="CG29" s="126"/>
      <c r="CH29" s="129"/>
    </row>
    <row r="30" spans="3:86" ht="15" customHeight="1">
      <c r="C30" s="4"/>
      <c r="D30" s="4" t="s">
        <v>126</v>
      </c>
      <c r="E30" s="4"/>
      <c r="F30" s="4"/>
      <c r="G30" s="179"/>
      <c r="H30" s="180"/>
      <c r="I30" s="180"/>
      <c r="J30" s="180"/>
      <c r="K30" s="180"/>
      <c r="L30" s="180"/>
      <c r="M30" s="180"/>
      <c r="N30" s="180"/>
      <c r="O30" s="180"/>
      <c r="P30" s="180"/>
      <c r="Q30" s="180"/>
      <c r="R30" s="180"/>
      <c r="S30" s="180"/>
      <c r="T30" s="180"/>
      <c r="U30" s="180"/>
      <c r="V30" s="180"/>
      <c r="W30" s="180"/>
      <c r="X30" s="181"/>
      <c r="Y30" s="4"/>
      <c r="Z30" s="4"/>
      <c r="AA30" s="4"/>
      <c r="AB30" s="9"/>
      <c r="AC30" s="148" t="s">
        <v>24</v>
      </c>
      <c r="AD30" s="148"/>
      <c r="AE30" s="148"/>
      <c r="AF30" s="148"/>
      <c r="AG30" s="148"/>
      <c r="AH30" s="148"/>
      <c r="AI30" s="148"/>
      <c r="AJ30" s="148"/>
      <c r="AK30" s="148"/>
      <c r="AL30" s="148"/>
      <c r="AM30" s="148" t="s">
        <v>17</v>
      </c>
      <c r="AN30" s="148"/>
      <c r="AO30" s="148"/>
      <c r="AP30" s="148"/>
      <c r="AQ30" s="148"/>
      <c r="AR30" s="148"/>
      <c r="AS30" s="148"/>
      <c r="AT30" s="148"/>
      <c r="AU30" s="10"/>
      <c r="AV30" s="4"/>
      <c r="BN30" s="126"/>
      <c r="BO30" s="126"/>
      <c r="BP30" s="126"/>
      <c r="BQ30" s="126"/>
      <c r="BR30" s="126"/>
      <c r="BS30" s="126"/>
      <c r="BT30" s="126"/>
      <c r="BU30" s="126"/>
      <c r="BV30" s="126"/>
      <c r="BW30" s="126"/>
      <c r="BX30" s="126"/>
      <c r="BY30" s="126"/>
      <c r="BZ30" s="126"/>
      <c r="CA30" s="126"/>
      <c r="CB30" s="126"/>
      <c r="CC30" s="126"/>
      <c r="CD30" s="126"/>
      <c r="CE30" s="126"/>
      <c r="CF30" s="126"/>
      <c r="CG30" s="126"/>
      <c r="CH30" s="129"/>
    </row>
    <row r="31" spans="3:86" ht="4.5" customHeight="1">
      <c r="C31" s="4"/>
      <c r="D31" s="4"/>
      <c r="E31" s="4"/>
      <c r="F31" s="4"/>
      <c r="G31" s="4"/>
      <c r="H31" s="4"/>
      <c r="I31" s="4"/>
      <c r="J31" s="4"/>
      <c r="K31" s="4"/>
      <c r="L31" s="4"/>
      <c r="M31" s="4"/>
      <c r="N31" s="4"/>
      <c r="O31" s="4"/>
      <c r="P31" s="4"/>
      <c r="Q31" s="4"/>
      <c r="R31" s="4"/>
      <c r="S31" s="4"/>
      <c r="T31" s="4"/>
      <c r="U31" s="4"/>
      <c r="V31" s="4"/>
      <c r="W31" s="4"/>
      <c r="X31" s="4"/>
      <c r="Y31" s="4"/>
      <c r="Z31" s="4"/>
      <c r="AA31" s="4"/>
      <c r="AB31" s="9"/>
      <c r="AC31" s="148"/>
      <c r="AD31" s="148"/>
      <c r="AE31" s="148"/>
      <c r="AF31" s="148"/>
      <c r="AG31" s="148"/>
      <c r="AH31" s="148"/>
      <c r="AI31" s="148"/>
      <c r="AJ31" s="148"/>
      <c r="AK31" s="148"/>
      <c r="AL31" s="148"/>
      <c r="AM31" s="148"/>
      <c r="AN31" s="148"/>
      <c r="AO31" s="148"/>
      <c r="AP31" s="148"/>
      <c r="AQ31" s="148"/>
      <c r="AR31" s="148"/>
      <c r="AS31" s="148"/>
      <c r="AT31" s="148"/>
      <c r="AU31" s="10"/>
      <c r="AV31" s="4"/>
      <c r="BN31" s="126"/>
      <c r="BO31" s="126"/>
      <c r="BP31" s="126"/>
      <c r="BQ31" s="126"/>
      <c r="BR31" s="126"/>
      <c r="BS31" s="126"/>
      <c r="BT31" s="126"/>
      <c r="BU31" s="126"/>
      <c r="BV31" s="126"/>
      <c r="BW31" s="126"/>
      <c r="BX31" s="126"/>
      <c r="BY31" s="126"/>
      <c r="BZ31" s="126"/>
      <c r="CA31" s="126"/>
      <c r="CB31" s="126"/>
      <c r="CC31" s="126"/>
      <c r="CD31" s="126"/>
      <c r="CE31" s="126"/>
      <c r="CF31" s="126"/>
      <c r="CG31" s="126"/>
      <c r="CH31" s="129"/>
    </row>
    <row r="32" spans="3:86" ht="15" customHeight="1">
      <c r="C32" s="4"/>
      <c r="D32" s="4" t="s">
        <v>127</v>
      </c>
      <c r="E32" s="4"/>
      <c r="F32" s="4"/>
      <c r="G32" s="4"/>
      <c r="H32" s="4"/>
      <c r="I32" s="4"/>
      <c r="J32" s="4"/>
      <c r="K32" s="4"/>
      <c r="L32" s="179"/>
      <c r="M32" s="180"/>
      <c r="N32" s="180"/>
      <c r="O32" s="180"/>
      <c r="P32" s="180"/>
      <c r="Q32" s="180"/>
      <c r="R32" s="180"/>
      <c r="S32" s="180"/>
      <c r="T32" s="180"/>
      <c r="U32" s="180"/>
      <c r="V32" s="180"/>
      <c r="W32" s="180"/>
      <c r="X32" s="181"/>
      <c r="Y32" s="4"/>
      <c r="Z32" s="4"/>
      <c r="AA32" s="4"/>
      <c r="AB32" s="12"/>
      <c r="AC32" s="70" t="s">
        <v>4</v>
      </c>
      <c r="AD32" s="70"/>
      <c r="AE32" s="70"/>
      <c r="AF32" s="185"/>
      <c r="AG32" s="185"/>
      <c r="AH32" s="185"/>
      <c r="AI32" s="185"/>
      <c r="AJ32" s="185"/>
      <c r="AK32" s="185"/>
      <c r="AL32" s="185"/>
      <c r="AM32" s="185"/>
      <c r="AN32" s="185"/>
      <c r="AO32" s="185"/>
      <c r="AP32" s="185"/>
      <c r="AQ32" s="185"/>
      <c r="AR32" s="185"/>
      <c r="AS32" s="185"/>
      <c r="AT32" s="185"/>
      <c r="AU32" s="186"/>
      <c r="AV32" s="4"/>
      <c r="BN32" s="126"/>
      <c r="BO32" s="126"/>
      <c r="BP32" s="126"/>
      <c r="BQ32" s="126"/>
      <c r="BR32" s="126"/>
      <c r="BS32" s="126"/>
      <c r="BT32" s="126"/>
      <c r="BU32" s="126"/>
      <c r="BV32" s="126"/>
      <c r="BW32" s="126"/>
      <c r="BX32" s="126"/>
      <c r="BY32" s="126"/>
      <c r="BZ32" s="126"/>
      <c r="CA32" s="126"/>
      <c r="CB32" s="126"/>
      <c r="CC32" s="126"/>
      <c r="CD32" s="126"/>
      <c r="CE32" s="126"/>
      <c r="CF32" s="126"/>
      <c r="CG32" s="126"/>
      <c r="CH32" s="129"/>
    </row>
    <row r="33" spans="3:86" ht="4.5" customHeight="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BN33" s="126"/>
      <c r="BO33" s="126"/>
      <c r="BP33" s="126"/>
      <c r="BQ33" s="126"/>
      <c r="BR33" s="126"/>
      <c r="BS33" s="126"/>
      <c r="BT33" s="126"/>
      <c r="BU33" s="126"/>
      <c r="BV33" s="126"/>
      <c r="BW33" s="126"/>
      <c r="BX33" s="126"/>
      <c r="BY33" s="126"/>
      <c r="BZ33" s="126"/>
      <c r="CA33" s="126"/>
      <c r="CB33" s="126"/>
      <c r="CC33" s="126"/>
      <c r="CD33" s="126"/>
      <c r="CE33" s="126"/>
      <c r="CF33" s="126"/>
      <c r="CG33" s="126"/>
      <c r="CH33" s="129"/>
    </row>
    <row r="34" spans="3:86" ht="4.5" customHeight="1">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BN34" s="137"/>
      <c r="BO34" s="137"/>
      <c r="BP34" s="137"/>
      <c r="BQ34" s="137"/>
      <c r="BR34" s="137"/>
      <c r="BS34" s="137"/>
      <c r="BT34" s="137"/>
      <c r="BU34" s="137"/>
      <c r="BV34" s="137"/>
      <c r="BW34" s="137"/>
      <c r="BX34" s="137"/>
      <c r="BY34" s="137"/>
      <c r="BZ34" s="137"/>
      <c r="CA34" s="137"/>
      <c r="CB34" s="137"/>
      <c r="CC34" s="137"/>
      <c r="CD34" s="137"/>
      <c r="CE34" s="137"/>
      <c r="CF34" s="137"/>
      <c r="CG34" s="137"/>
      <c r="CH34" s="137"/>
    </row>
    <row r="35" spans="3:86" ht="15" customHeight="1">
      <c r="C35" s="104"/>
      <c r="D35" s="104" t="s">
        <v>120</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BN35" s="144" t="s">
        <v>111</v>
      </c>
      <c r="BO35" s="144"/>
      <c r="BP35" s="144"/>
      <c r="BQ35" s="144"/>
      <c r="BR35" s="144"/>
      <c r="BS35" s="144" t="s">
        <v>202</v>
      </c>
      <c r="BT35" s="144"/>
      <c r="BU35" s="144"/>
      <c r="BV35" s="144"/>
      <c r="BW35" s="144"/>
      <c r="BX35" s="144"/>
      <c r="BY35" s="144"/>
      <c r="BZ35" s="144"/>
      <c r="CA35" s="144" t="s">
        <v>152</v>
      </c>
      <c r="CB35" s="144"/>
      <c r="CC35" s="144"/>
      <c r="CD35" s="144"/>
      <c r="CE35" s="144"/>
      <c r="CF35" s="144"/>
      <c r="CG35" s="144"/>
      <c r="CH35" s="144"/>
    </row>
    <row r="36" spans="3:86" ht="4.5" customHeight="1">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BN36" s="126"/>
      <c r="BO36" s="126"/>
      <c r="BP36" s="126"/>
      <c r="BQ36" s="126"/>
      <c r="BR36" s="126"/>
      <c r="BS36" s="126"/>
      <c r="BT36" s="126"/>
      <c r="BU36" s="126"/>
      <c r="BV36" s="126"/>
      <c r="BW36" s="126"/>
      <c r="BX36" s="126"/>
      <c r="BY36" s="126"/>
      <c r="BZ36" s="126"/>
      <c r="CA36" s="126"/>
      <c r="CB36" s="126"/>
      <c r="CC36" s="126"/>
      <c r="CD36" s="126"/>
      <c r="CE36" s="126"/>
      <c r="CF36" s="126"/>
      <c r="CG36" s="126"/>
      <c r="CH36" s="129"/>
    </row>
    <row r="37" spans="3:86" ht="15" customHeight="1">
      <c r="C37" s="4"/>
      <c r="D37" s="31" t="s">
        <v>33</v>
      </c>
      <c r="E37" s="4"/>
      <c r="F37" s="4"/>
      <c r="G37" s="4"/>
      <c r="H37" s="4"/>
      <c r="I37" s="4"/>
      <c r="J37" s="4"/>
      <c r="K37" s="4"/>
      <c r="L37" s="4"/>
      <c r="M37" s="4"/>
      <c r="N37" s="4"/>
      <c r="O37" s="4"/>
      <c r="P37" s="4"/>
      <c r="Q37" s="4"/>
      <c r="R37" s="4"/>
      <c r="S37" s="4"/>
      <c r="T37" s="4"/>
      <c r="U37" s="4"/>
      <c r="V37" s="4"/>
      <c r="W37" s="4"/>
      <c r="X37" s="4"/>
      <c r="Y37" s="4"/>
      <c r="Z37" s="4"/>
      <c r="AA37" s="31" t="s">
        <v>135</v>
      </c>
      <c r="AB37" s="4"/>
      <c r="AC37" s="4"/>
      <c r="AD37" s="4"/>
      <c r="AE37" s="4"/>
      <c r="AF37" s="4"/>
      <c r="AG37" s="4"/>
      <c r="AH37" s="4"/>
      <c r="AI37" s="4"/>
      <c r="AJ37" s="4"/>
      <c r="AK37" s="4"/>
      <c r="AL37" s="31" t="s">
        <v>136</v>
      </c>
      <c r="AM37" s="4"/>
      <c r="AN37" s="4"/>
      <c r="AO37" s="4"/>
      <c r="AP37" s="4"/>
      <c r="AQ37" s="4"/>
      <c r="AR37" s="4"/>
      <c r="AS37" s="4"/>
      <c r="AT37" s="4"/>
      <c r="AU37" s="4"/>
      <c r="AV37" s="4"/>
      <c r="BN37" s="126"/>
      <c r="BO37" s="126"/>
      <c r="BP37" s="126"/>
      <c r="BQ37" s="126"/>
      <c r="BR37" s="126"/>
      <c r="BS37" s="126"/>
      <c r="BT37" s="126"/>
      <c r="BU37" s="126"/>
      <c r="BV37" s="126"/>
      <c r="BW37" s="126"/>
      <c r="BX37" s="126"/>
      <c r="BY37" s="126"/>
      <c r="BZ37" s="126"/>
      <c r="CA37" s="126"/>
      <c r="CB37" s="126"/>
      <c r="CC37" s="126"/>
      <c r="CD37" s="126"/>
      <c r="CE37" s="126"/>
      <c r="CF37" s="126"/>
      <c r="CG37" s="126"/>
      <c r="CH37" s="129"/>
    </row>
    <row r="38" spans="3:86" ht="4.5" customHeight="1">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BN38" s="126"/>
      <c r="BO38" s="126"/>
      <c r="BP38" s="126"/>
      <c r="BQ38" s="126"/>
      <c r="BR38" s="126"/>
      <c r="BS38" s="126"/>
      <c r="BT38" s="126"/>
      <c r="BU38" s="126"/>
      <c r="BV38" s="126"/>
      <c r="BW38" s="126"/>
      <c r="BX38" s="126"/>
      <c r="BY38" s="126"/>
      <c r="BZ38" s="126"/>
      <c r="CA38" s="126"/>
      <c r="CB38" s="126"/>
      <c r="CC38" s="126"/>
      <c r="CD38" s="126"/>
      <c r="CE38" s="126"/>
      <c r="CF38" s="126"/>
      <c r="CG38" s="126"/>
      <c r="CH38" s="129"/>
    </row>
    <row r="39" spans="3:86" ht="15" customHeight="1">
      <c r="C39" s="4"/>
      <c r="D39" s="4" t="s">
        <v>125</v>
      </c>
      <c r="E39" s="4"/>
      <c r="F39" s="4"/>
      <c r="G39" s="179"/>
      <c r="H39" s="180"/>
      <c r="I39" s="180"/>
      <c r="J39" s="180"/>
      <c r="K39" s="180"/>
      <c r="L39" s="180"/>
      <c r="M39" s="180"/>
      <c r="N39" s="180"/>
      <c r="O39" s="180"/>
      <c r="P39" s="180"/>
      <c r="Q39" s="180"/>
      <c r="R39" s="180"/>
      <c r="S39" s="180"/>
      <c r="T39" s="180"/>
      <c r="U39" s="180"/>
      <c r="V39" s="180"/>
      <c r="W39" s="180"/>
      <c r="X39" s="181"/>
      <c r="Y39" s="4"/>
      <c r="Z39" s="4"/>
      <c r="AA39" s="4"/>
      <c r="AB39" s="6"/>
      <c r="AC39" s="7" t="s">
        <v>32</v>
      </c>
      <c r="AD39" s="7"/>
      <c r="AE39" s="7"/>
      <c r="AF39" s="7"/>
      <c r="AG39" s="7"/>
      <c r="AH39" s="7"/>
      <c r="AI39" s="7"/>
      <c r="AJ39" s="8"/>
      <c r="AK39" s="4"/>
      <c r="AL39" s="4"/>
      <c r="AM39" s="6"/>
      <c r="AN39" s="7" t="s">
        <v>30</v>
      </c>
      <c r="AO39" s="7"/>
      <c r="AP39" s="7"/>
      <c r="AQ39" s="7"/>
      <c r="AR39" s="7"/>
      <c r="AS39" s="7"/>
      <c r="AT39" s="7"/>
      <c r="AU39" s="8"/>
      <c r="AV39" s="4"/>
      <c r="BN39" s="126"/>
      <c r="BO39" s="126"/>
      <c r="BP39" s="126"/>
      <c r="BQ39" s="126"/>
      <c r="BR39" s="126"/>
      <c r="BS39" s="126"/>
      <c r="BT39" s="126"/>
      <c r="BU39" s="126"/>
      <c r="BV39" s="126"/>
      <c r="BW39" s="126"/>
      <c r="BX39" s="126"/>
      <c r="BY39" s="126"/>
      <c r="BZ39" s="126"/>
      <c r="CA39" s="126"/>
      <c r="CB39" s="126"/>
      <c r="CC39" s="126"/>
      <c r="CD39" s="126"/>
      <c r="CE39" s="126"/>
      <c r="CF39" s="126"/>
      <c r="CG39" s="126"/>
      <c r="CH39" s="129"/>
    </row>
    <row r="40" spans="3:86" ht="4.5" customHeight="1">
      <c r="C40" s="32"/>
      <c r="D40" s="32"/>
      <c r="E40" s="32"/>
      <c r="F40" s="32"/>
      <c r="G40" s="32"/>
      <c r="H40" s="32"/>
      <c r="I40" s="32"/>
      <c r="J40" s="32"/>
      <c r="K40" s="32"/>
      <c r="L40" s="32"/>
      <c r="M40" s="32"/>
      <c r="N40" s="32"/>
      <c r="O40" s="32"/>
      <c r="P40" s="32"/>
      <c r="Q40" s="32"/>
      <c r="R40" s="32"/>
      <c r="S40" s="32"/>
      <c r="T40" s="32"/>
      <c r="U40" s="32"/>
      <c r="V40" s="32"/>
      <c r="W40" s="32"/>
      <c r="X40" s="32"/>
      <c r="Y40" s="4"/>
      <c r="Z40" s="4"/>
      <c r="AA40" s="4"/>
      <c r="AB40" s="9"/>
      <c r="AC40" s="148"/>
      <c r="AD40" s="148"/>
      <c r="AE40" s="148"/>
      <c r="AF40" s="148"/>
      <c r="AG40" s="148"/>
      <c r="AH40" s="148"/>
      <c r="AI40" s="148"/>
      <c r="AJ40" s="10"/>
      <c r="AK40" s="4"/>
      <c r="AL40" s="4"/>
      <c r="AM40" s="9"/>
      <c r="AN40" s="148"/>
      <c r="AO40" s="148"/>
      <c r="AP40" s="148"/>
      <c r="AQ40" s="148"/>
      <c r="AR40" s="148"/>
      <c r="AS40" s="148"/>
      <c r="AT40" s="148"/>
      <c r="AU40" s="10"/>
      <c r="AV40" s="4"/>
      <c r="BN40" s="126"/>
      <c r="BO40" s="126"/>
      <c r="BP40" s="126"/>
      <c r="BQ40" s="126"/>
      <c r="BR40" s="126"/>
      <c r="BS40" s="126"/>
      <c r="BT40" s="126"/>
      <c r="BU40" s="126"/>
      <c r="BV40" s="126"/>
      <c r="BW40" s="126"/>
      <c r="BX40" s="126"/>
      <c r="BY40" s="126"/>
      <c r="BZ40" s="126"/>
      <c r="CA40" s="126"/>
      <c r="CB40" s="126"/>
      <c r="CC40" s="126"/>
      <c r="CD40" s="126"/>
      <c r="CE40" s="126"/>
      <c r="CF40" s="126"/>
      <c r="CG40" s="126"/>
      <c r="CH40" s="129"/>
    </row>
    <row r="41" spans="3:86" ht="15" customHeight="1">
      <c r="C41" s="32"/>
      <c r="D41" s="31" t="s">
        <v>19</v>
      </c>
      <c r="E41" s="4"/>
      <c r="F41" s="4"/>
      <c r="G41" s="4"/>
      <c r="H41" s="4"/>
      <c r="I41" s="4"/>
      <c r="J41" s="4"/>
      <c r="K41" s="4"/>
      <c r="L41" s="4"/>
      <c r="M41" s="4"/>
      <c r="N41" s="4"/>
      <c r="O41" s="4"/>
      <c r="P41" s="4"/>
      <c r="Q41" s="4"/>
      <c r="R41" s="4"/>
      <c r="S41" s="4"/>
      <c r="T41" s="4"/>
      <c r="U41" s="4"/>
      <c r="V41" s="4"/>
      <c r="W41" s="4"/>
      <c r="X41" s="4"/>
      <c r="Y41" s="4"/>
      <c r="Z41" s="4"/>
      <c r="AA41" s="4"/>
      <c r="AB41" s="9"/>
      <c r="AC41" s="148" t="s">
        <v>31</v>
      </c>
      <c r="AD41" s="148"/>
      <c r="AE41" s="148"/>
      <c r="AF41" s="148"/>
      <c r="AG41" s="148"/>
      <c r="AH41" s="148"/>
      <c r="AI41" s="148"/>
      <c r="AJ41" s="10"/>
      <c r="AK41" s="4"/>
      <c r="AL41" s="4"/>
      <c r="AM41" s="9"/>
      <c r="AN41" s="148" t="s">
        <v>29</v>
      </c>
      <c r="AO41" s="148"/>
      <c r="AP41" s="148"/>
      <c r="AQ41" s="148"/>
      <c r="AR41" s="148"/>
      <c r="AS41" s="148"/>
      <c r="AT41" s="148"/>
      <c r="AU41" s="10"/>
      <c r="AV41" s="4"/>
      <c r="BN41" s="126"/>
      <c r="BO41" s="126"/>
      <c r="BP41" s="126"/>
      <c r="BQ41" s="126"/>
      <c r="BR41" s="126"/>
      <c r="BS41" s="126"/>
      <c r="BT41" s="126"/>
      <c r="BU41" s="126"/>
      <c r="BV41" s="126"/>
      <c r="BW41" s="126"/>
      <c r="BX41" s="126"/>
      <c r="BY41" s="126"/>
      <c r="BZ41" s="126"/>
      <c r="CA41" s="126"/>
      <c r="CB41" s="126"/>
      <c r="CC41" s="126"/>
      <c r="CD41" s="126"/>
      <c r="CE41" s="126"/>
      <c r="CF41" s="126"/>
      <c r="CG41" s="126"/>
      <c r="CH41" s="129"/>
    </row>
    <row r="42" spans="3:86" ht="4.5" customHeight="1">
      <c r="C42" s="32"/>
      <c r="D42" s="4"/>
      <c r="E42" s="4"/>
      <c r="F42" s="4"/>
      <c r="G42" s="4"/>
      <c r="H42" s="4"/>
      <c r="I42" s="4"/>
      <c r="J42" s="4"/>
      <c r="K42" s="4"/>
      <c r="L42" s="4"/>
      <c r="M42" s="4"/>
      <c r="N42" s="4"/>
      <c r="O42" s="4"/>
      <c r="P42" s="4"/>
      <c r="Q42" s="4"/>
      <c r="R42" s="4"/>
      <c r="S42" s="4"/>
      <c r="T42" s="4"/>
      <c r="U42" s="4"/>
      <c r="V42" s="4"/>
      <c r="W42" s="4"/>
      <c r="X42" s="4"/>
      <c r="Y42" s="4"/>
      <c r="Z42" s="4"/>
      <c r="AA42" s="4"/>
      <c r="AB42" s="9"/>
      <c r="AC42" s="148"/>
      <c r="AD42" s="148"/>
      <c r="AE42" s="148"/>
      <c r="AF42" s="148"/>
      <c r="AG42" s="148"/>
      <c r="AH42" s="148"/>
      <c r="AI42" s="148"/>
      <c r="AJ42" s="10"/>
      <c r="AK42" s="4"/>
      <c r="AL42" s="4"/>
      <c r="AM42" s="9"/>
      <c r="AN42" s="148"/>
      <c r="AO42" s="148"/>
      <c r="AP42" s="148"/>
      <c r="AQ42" s="148"/>
      <c r="AR42" s="148"/>
      <c r="AS42" s="148"/>
      <c r="AT42" s="148"/>
      <c r="AU42" s="10"/>
      <c r="AV42" s="4"/>
      <c r="BN42" s="126"/>
      <c r="BO42" s="126"/>
      <c r="BP42" s="126"/>
      <c r="BQ42" s="126"/>
      <c r="BR42" s="126"/>
      <c r="BS42" s="126"/>
      <c r="BT42" s="126"/>
      <c r="BU42" s="126"/>
      <c r="BV42" s="126"/>
      <c r="BW42" s="126"/>
      <c r="BX42" s="126"/>
      <c r="BY42" s="126"/>
      <c r="BZ42" s="126"/>
      <c r="CA42" s="126"/>
      <c r="CB42" s="126"/>
      <c r="CC42" s="126"/>
      <c r="CD42" s="126"/>
      <c r="CE42" s="126"/>
      <c r="CF42" s="126"/>
      <c r="CG42" s="126"/>
      <c r="CH42" s="129"/>
    </row>
    <row r="43" spans="3:86" ht="15" customHeight="1">
      <c r="C43" s="32"/>
      <c r="D43" s="4" t="s">
        <v>123</v>
      </c>
      <c r="E43" s="4"/>
      <c r="F43" s="4"/>
      <c r="G43" s="179"/>
      <c r="H43" s="180"/>
      <c r="I43" s="180"/>
      <c r="J43" s="180"/>
      <c r="K43" s="180"/>
      <c r="L43" s="180"/>
      <c r="M43" s="180"/>
      <c r="N43" s="180"/>
      <c r="O43" s="180"/>
      <c r="P43" s="180"/>
      <c r="Q43" s="181"/>
      <c r="R43" s="4"/>
      <c r="S43" s="11"/>
      <c r="T43" s="69" t="s">
        <v>132</v>
      </c>
      <c r="U43" s="179"/>
      <c r="V43" s="180"/>
      <c r="W43" s="180"/>
      <c r="X43" s="181"/>
      <c r="Y43" s="4"/>
      <c r="Z43" s="4"/>
      <c r="AA43" s="4"/>
      <c r="AB43" s="9"/>
      <c r="AC43" s="148" t="s">
        <v>36</v>
      </c>
      <c r="AD43" s="148"/>
      <c r="AE43" s="148"/>
      <c r="AF43" s="148"/>
      <c r="AG43" s="148"/>
      <c r="AH43" s="148"/>
      <c r="AI43" s="148"/>
      <c r="AJ43" s="10"/>
      <c r="AK43" s="4"/>
      <c r="AL43" s="4"/>
      <c r="AM43" s="9"/>
      <c r="AN43" s="148" t="s">
        <v>28</v>
      </c>
      <c r="AO43" s="148"/>
      <c r="AP43" s="148"/>
      <c r="AQ43" s="148"/>
      <c r="AR43" s="148"/>
      <c r="AS43" s="148"/>
      <c r="AT43" s="148"/>
      <c r="AU43" s="10"/>
      <c r="AV43" s="4"/>
      <c r="BN43" s="126"/>
      <c r="BO43" s="126"/>
      <c r="BP43" s="126"/>
      <c r="BQ43" s="126"/>
      <c r="BR43" s="126"/>
      <c r="BS43" s="126"/>
      <c r="BT43" s="126"/>
      <c r="BU43" s="126"/>
      <c r="BV43" s="126"/>
      <c r="BW43" s="126"/>
      <c r="BX43" s="126"/>
      <c r="BY43" s="126"/>
      <c r="BZ43" s="126"/>
      <c r="CA43" s="126"/>
      <c r="CB43" s="126"/>
      <c r="CC43" s="126"/>
      <c r="CD43" s="126"/>
      <c r="CE43" s="126"/>
      <c r="CF43" s="126"/>
      <c r="CG43" s="126"/>
      <c r="CH43" s="129"/>
    </row>
    <row r="44" spans="3:86" ht="4.5" customHeight="1">
      <c r="C44" s="32"/>
      <c r="D44" s="4"/>
      <c r="E44" s="4"/>
      <c r="F44" s="4"/>
      <c r="G44" s="4"/>
      <c r="H44" s="4"/>
      <c r="I44" s="4"/>
      <c r="J44" s="4"/>
      <c r="K44" s="4"/>
      <c r="L44" s="4"/>
      <c r="M44" s="4"/>
      <c r="N44" s="4"/>
      <c r="O44" s="4"/>
      <c r="P44" s="4"/>
      <c r="Q44" s="4"/>
      <c r="R44" s="4"/>
      <c r="S44" s="4"/>
      <c r="T44" s="4"/>
      <c r="U44" s="4"/>
      <c r="V44" s="4"/>
      <c r="W44" s="4"/>
      <c r="X44" s="4"/>
      <c r="Y44" s="4"/>
      <c r="Z44" s="4"/>
      <c r="AA44" s="4"/>
      <c r="AB44" s="9"/>
      <c r="AC44" s="148"/>
      <c r="AD44" s="148"/>
      <c r="AE44" s="148"/>
      <c r="AF44" s="148"/>
      <c r="AG44" s="148"/>
      <c r="AH44" s="148"/>
      <c r="AI44" s="148"/>
      <c r="AJ44" s="10"/>
      <c r="AK44" s="4"/>
      <c r="AL44" s="4"/>
      <c r="AM44" s="9"/>
      <c r="AN44" s="148"/>
      <c r="AO44" s="148"/>
      <c r="AP44" s="148"/>
      <c r="AQ44" s="148"/>
      <c r="AR44" s="148"/>
      <c r="AS44" s="148"/>
      <c r="AT44" s="148"/>
      <c r="AU44" s="10"/>
      <c r="AV44" s="4"/>
      <c r="BN44" s="126"/>
      <c r="BO44" s="126"/>
      <c r="BP44" s="126"/>
      <c r="BQ44" s="126"/>
      <c r="BR44" s="126"/>
      <c r="BS44" s="126"/>
      <c r="BT44" s="126"/>
      <c r="BU44" s="126"/>
      <c r="BV44" s="126"/>
      <c r="BW44" s="126"/>
      <c r="BX44" s="126"/>
      <c r="BY44" s="126"/>
      <c r="BZ44" s="126"/>
      <c r="CA44" s="126"/>
      <c r="CB44" s="126"/>
      <c r="CC44" s="126"/>
      <c r="CD44" s="126"/>
      <c r="CE44" s="126"/>
      <c r="CF44" s="126"/>
      <c r="CG44" s="126"/>
      <c r="CH44" s="129"/>
    </row>
    <row r="45" spans="3:86" ht="15" customHeight="1">
      <c r="C45" s="32"/>
      <c r="D45" s="4" t="s">
        <v>124</v>
      </c>
      <c r="E45" s="4"/>
      <c r="F45" s="4"/>
      <c r="G45" s="179"/>
      <c r="H45" s="180"/>
      <c r="I45" s="180"/>
      <c r="J45" s="180"/>
      <c r="K45" s="180"/>
      <c r="L45" s="180"/>
      <c r="M45" s="180"/>
      <c r="N45" s="180"/>
      <c r="O45" s="181"/>
      <c r="P45" s="4"/>
      <c r="Q45" s="4"/>
      <c r="R45" s="4"/>
      <c r="S45" s="69" t="s">
        <v>131</v>
      </c>
      <c r="T45" s="179"/>
      <c r="U45" s="180"/>
      <c r="V45" s="180"/>
      <c r="W45" s="180"/>
      <c r="X45" s="181"/>
      <c r="Y45" s="4"/>
      <c r="Z45" s="4"/>
      <c r="AA45" s="4"/>
      <c r="AB45" s="12"/>
      <c r="AC45" s="70" t="s">
        <v>4</v>
      </c>
      <c r="AD45" s="70"/>
      <c r="AE45" s="70"/>
      <c r="AF45" s="185"/>
      <c r="AG45" s="185"/>
      <c r="AH45" s="185"/>
      <c r="AI45" s="185"/>
      <c r="AJ45" s="186"/>
      <c r="AK45" s="4"/>
      <c r="AL45" s="4"/>
      <c r="AM45" s="12"/>
      <c r="AN45" s="70" t="s">
        <v>4</v>
      </c>
      <c r="AO45" s="70"/>
      <c r="AP45" s="70"/>
      <c r="AQ45" s="185"/>
      <c r="AR45" s="185"/>
      <c r="AS45" s="185"/>
      <c r="AT45" s="185"/>
      <c r="AU45" s="186"/>
      <c r="AV45" s="4"/>
      <c r="BN45" s="126"/>
      <c r="BO45" s="126"/>
      <c r="BP45" s="126"/>
      <c r="BQ45" s="126"/>
      <c r="BR45" s="126"/>
      <c r="BS45" s="126"/>
      <c r="BT45" s="126"/>
      <c r="BU45" s="126"/>
      <c r="BV45" s="126"/>
      <c r="BW45" s="126"/>
      <c r="BX45" s="126"/>
      <c r="BY45" s="126"/>
      <c r="BZ45" s="126"/>
      <c r="CA45" s="126"/>
      <c r="CB45" s="126"/>
      <c r="CC45" s="126"/>
      <c r="CD45" s="126"/>
      <c r="CE45" s="126"/>
      <c r="CF45" s="126"/>
      <c r="CG45" s="126"/>
      <c r="CH45" s="129"/>
    </row>
    <row r="46" spans="3:86" ht="4.5" customHeight="1">
      <c r="C46" s="32"/>
      <c r="D46" s="32"/>
      <c r="E46" s="32"/>
      <c r="F46" s="32"/>
      <c r="G46" s="32"/>
      <c r="H46" s="32"/>
      <c r="I46" s="32"/>
      <c r="J46" s="32"/>
      <c r="K46" s="32"/>
      <c r="L46" s="32"/>
      <c r="M46" s="32"/>
      <c r="N46" s="32"/>
      <c r="O46" s="32"/>
      <c r="P46" s="32"/>
      <c r="Q46" s="32"/>
      <c r="R46" s="32"/>
      <c r="S46" s="32"/>
      <c r="T46" s="32"/>
      <c r="U46" s="32"/>
      <c r="V46" s="32"/>
      <c r="W46" s="32"/>
      <c r="X46" s="32"/>
      <c r="Y46" s="4"/>
      <c r="Z46" s="4"/>
      <c r="AA46" s="4"/>
      <c r="AB46" s="4"/>
      <c r="AC46" s="4"/>
      <c r="AD46" s="4"/>
      <c r="AE46" s="4"/>
      <c r="AF46" s="4"/>
      <c r="AG46" s="4"/>
      <c r="AH46" s="4"/>
      <c r="AI46" s="4"/>
      <c r="AJ46" s="4"/>
      <c r="AK46" s="4"/>
      <c r="AL46" s="4"/>
      <c r="AM46" s="4"/>
      <c r="AN46" s="4"/>
      <c r="AO46" s="4"/>
      <c r="AP46" s="4"/>
      <c r="AQ46" s="4"/>
      <c r="AR46" s="4"/>
      <c r="AS46" s="4"/>
      <c r="AT46" s="4"/>
      <c r="AU46" s="4"/>
      <c r="AV46" s="4"/>
      <c r="BN46" s="126"/>
      <c r="BO46" s="126"/>
      <c r="BP46" s="126"/>
      <c r="BQ46" s="126"/>
      <c r="BR46" s="126"/>
      <c r="BS46" s="126"/>
      <c r="BT46" s="126"/>
      <c r="BU46" s="126"/>
      <c r="BV46" s="126"/>
      <c r="BW46" s="126"/>
      <c r="BX46" s="126"/>
      <c r="BY46" s="126"/>
      <c r="BZ46" s="126"/>
      <c r="CA46" s="126"/>
      <c r="CB46" s="126"/>
      <c r="CC46" s="126"/>
      <c r="CD46" s="126"/>
      <c r="CE46" s="126"/>
      <c r="CF46" s="126"/>
      <c r="CG46" s="126"/>
      <c r="CH46" s="129"/>
    </row>
    <row r="47" spans="3:86" ht="15" customHeight="1">
      <c r="C47" s="32"/>
      <c r="D47" s="31" t="s">
        <v>38</v>
      </c>
      <c r="E47" s="4"/>
      <c r="F47" s="4"/>
      <c r="G47" s="4"/>
      <c r="H47" s="4"/>
      <c r="I47" s="4"/>
      <c r="J47" s="4"/>
      <c r="K47" s="4"/>
      <c r="L47" s="4"/>
      <c r="M47" s="4"/>
      <c r="N47" s="4"/>
      <c r="O47" s="4"/>
      <c r="P47" s="4"/>
      <c r="Q47" s="4"/>
      <c r="R47" s="4"/>
      <c r="S47" s="4"/>
      <c r="T47" s="4"/>
      <c r="U47" s="4"/>
      <c r="V47" s="4"/>
      <c r="W47" s="4"/>
      <c r="X47" s="4"/>
      <c r="Y47" s="4"/>
      <c r="Z47" s="4"/>
      <c r="AA47" s="31" t="s">
        <v>137</v>
      </c>
      <c r="AB47" s="4"/>
      <c r="AC47" s="4"/>
      <c r="AD47" s="4"/>
      <c r="AE47" s="4"/>
      <c r="AF47" s="4"/>
      <c r="AG47" s="4"/>
      <c r="AH47" s="4"/>
      <c r="AI47" s="4"/>
      <c r="AJ47" s="4"/>
      <c r="AK47" s="4"/>
      <c r="AL47" s="4"/>
      <c r="AM47" s="4"/>
      <c r="AN47" s="4"/>
      <c r="AO47" s="4"/>
      <c r="AP47" s="4"/>
      <c r="AQ47" s="4"/>
      <c r="AR47" s="4"/>
      <c r="AS47" s="4"/>
      <c r="AT47" s="4"/>
      <c r="AU47" s="4"/>
      <c r="AV47" s="4"/>
      <c r="BN47" s="126"/>
      <c r="BO47" s="126"/>
      <c r="BP47" s="126"/>
      <c r="BQ47" s="126"/>
      <c r="BR47" s="126"/>
      <c r="BS47" s="126"/>
      <c r="BT47" s="126"/>
      <c r="BU47" s="126"/>
      <c r="BV47" s="126"/>
      <c r="BW47" s="126"/>
      <c r="BX47" s="126"/>
      <c r="BY47" s="126"/>
      <c r="BZ47" s="126"/>
      <c r="CA47" s="126"/>
      <c r="CB47" s="126"/>
      <c r="CC47" s="126"/>
      <c r="CD47" s="126"/>
      <c r="CE47" s="126"/>
      <c r="CF47" s="126"/>
      <c r="CG47" s="126"/>
      <c r="CH47" s="129"/>
    </row>
    <row r="48" spans="3:86" ht="4.5" customHeight="1">
      <c r="C48" s="32"/>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BN48" s="126"/>
      <c r="BO48" s="126"/>
      <c r="BP48" s="126"/>
      <c r="BQ48" s="126"/>
      <c r="BR48" s="126"/>
      <c r="BS48" s="126"/>
      <c r="BT48" s="126"/>
      <c r="BU48" s="126"/>
      <c r="BV48" s="126"/>
      <c r="BW48" s="126"/>
      <c r="BX48" s="126"/>
      <c r="BY48" s="126"/>
      <c r="BZ48" s="126"/>
      <c r="CA48" s="126"/>
      <c r="CB48" s="126"/>
      <c r="CC48" s="126"/>
      <c r="CD48" s="126"/>
      <c r="CE48" s="126"/>
      <c r="CF48" s="126"/>
      <c r="CG48" s="126"/>
      <c r="CH48" s="129"/>
    </row>
    <row r="49" spans="3:86" ht="15" customHeight="1">
      <c r="C49" s="32"/>
      <c r="D49" s="4" t="s">
        <v>130</v>
      </c>
      <c r="E49" s="4"/>
      <c r="F49" s="4"/>
      <c r="G49" s="4"/>
      <c r="H49" s="4"/>
      <c r="I49" s="4"/>
      <c r="J49" s="4"/>
      <c r="K49" s="179"/>
      <c r="L49" s="180"/>
      <c r="M49" s="180"/>
      <c r="N49" s="180"/>
      <c r="O49" s="180"/>
      <c r="P49" s="180"/>
      <c r="Q49" s="180"/>
      <c r="R49" s="180"/>
      <c r="S49" s="180"/>
      <c r="T49" s="180"/>
      <c r="U49" s="180"/>
      <c r="V49" s="180"/>
      <c r="W49" s="180"/>
      <c r="X49" s="181"/>
      <c r="Y49" s="4"/>
      <c r="Z49" s="4"/>
      <c r="AA49" s="4"/>
      <c r="AB49" s="6"/>
      <c r="AC49" s="7" t="s">
        <v>35</v>
      </c>
      <c r="AD49" s="7"/>
      <c r="AE49" s="7"/>
      <c r="AF49" s="7"/>
      <c r="AG49" s="7"/>
      <c r="AH49" s="7"/>
      <c r="AI49" s="7"/>
      <c r="AJ49" s="7"/>
      <c r="AK49" s="7"/>
      <c r="AL49" s="7"/>
      <c r="AM49" s="7"/>
      <c r="AN49" s="7" t="s">
        <v>34</v>
      </c>
      <c r="AO49" s="7"/>
      <c r="AP49" s="7"/>
      <c r="AQ49" s="7"/>
      <c r="AR49" s="7"/>
      <c r="AS49" s="7"/>
      <c r="AT49" s="7"/>
      <c r="AU49" s="8"/>
      <c r="AV49" s="4"/>
      <c r="BN49" s="165"/>
      <c r="BO49" s="166" t="s">
        <v>40</v>
      </c>
      <c r="BP49" s="166" t="s">
        <v>41</v>
      </c>
      <c r="BQ49" s="166" t="s">
        <v>42</v>
      </c>
      <c r="BR49" s="166" t="s">
        <v>43</v>
      </c>
      <c r="BS49" s="166" t="s">
        <v>44</v>
      </c>
      <c r="BT49" s="166" t="s">
        <v>45</v>
      </c>
      <c r="BU49" s="166" t="s">
        <v>46</v>
      </c>
      <c r="BV49" s="166" t="s">
        <v>47</v>
      </c>
      <c r="BW49" s="166" t="s">
        <v>48</v>
      </c>
      <c r="BX49" s="166" t="s">
        <v>49</v>
      </c>
      <c r="BY49" s="166" t="s">
        <v>50</v>
      </c>
      <c r="BZ49" s="166" t="s">
        <v>51</v>
      </c>
      <c r="CA49" s="166" t="s">
        <v>52</v>
      </c>
      <c r="CB49" s="166" t="s">
        <v>53</v>
      </c>
      <c r="CC49" s="166" t="s">
        <v>54</v>
      </c>
      <c r="CD49" s="166" t="s">
        <v>55</v>
      </c>
      <c r="CE49" s="166"/>
      <c r="CF49" s="166"/>
      <c r="CG49" s="166"/>
      <c r="CH49" s="129"/>
    </row>
    <row r="50" spans="3:86" ht="4.5" customHeight="1">
      <c r="C50" s="32"/>
      <c r="D50" s="4"/>
      <c r="E50" s="4"/>
      <c r="F50" s="4"/>
      <c r="G50" s="4"/>
      <c r="H50" s="4"/>
      <c r="I50" s="4"/>
      <c r="J50" s="4"/>
      <c r="K50" s="4"/>
      <c r="L50" s="4"/>
      <c r="M50" s="4"/>
      <c r="N50" s="4"/>
      <c r="O50" s="4"/>
      <c r="P50" s="4"/>
      <c r="Q50" s="4"/>
      <c r="R50" s="4"/>
      <c r="S50" s="4"/>
      <c r="T50" s="4"/>
      <c r="U50" s="4"/>
      <c r="V50" s="4"/>
      <c r="W50" s="4"/>
      <c r="X50" s="4"/>
      <c r="Y50" s="4"/>
      <c r="Z50" s="4"/>
      <c r="AA50" s="4"/>
      <c r="AB50" s="9"/>
      <c r="AC50" s="148"/>
      <c r="AD50" s="148"/>
      <c r="AE50" s="148"/>
      <c r="AF50" s="148"/>
      <c r="AG50" s="148"/>
      <c r="AH50" s="148"/>
      <c r="AI50" s="148"/>
      <c r="AJ50" s="148"/>
      <c r="AK50" s="148"/>
      <c r="AL50" s="148"/>
      <c r="AM50" s="148"/>
      <c r="AN50" s="148"/>
      <c r="AO50" s="148"/>
      <c r="AP50" s="148"/>
      <c r="AQ50" s="148"/>
      <c r="AR50" s="148"/>
      <c r="AS50" s="148"/>
      <c r="AT50" s="148"/>
      <c r="AU50" s="10"/>
      <c r="AV50" s="4"/>
      <c r="BN50" s="126"/>
      <c r="BO50" s="126"/>
      <c r="BP50" s="126"/>
      <c r="BQ50" s="126"/>
      <c r="BR50" s="126"/>
      <c r="BS50" s="126"/>
      <c r="BT50" s="126"/>
      <c r="BU50" s="126"/>
      <c r="BV50" s="126"/>
      <c r="BW50" s="126"/>
      <c r="BX50" s="126"/>
      <c r="BY50" s="126"/>
      <c r="BZ50" s="126"/>
      <c r="CA50" s="126"/>
      <c r="CB50" s="126"/>
      <c r="CC50" s="126"/>
      <c r="CD50" s="126"/>
      <c r="CE50" s="126"/>
      <c r="CF50" s="126"/>
      <c r="CG50" s="126"/>
      <c r="CH50" s="129"/>
    </row>
    <row r="51" spans="3:86" ht="15" customHeight="1">
      <c r="C51" s="32"/>
      <c r="D51" s="4" t="s">
        <v>128</v>
      </c>
      <c r="E51" s="4"/>
      <c r="F51" s="4"/>
      <c r="G51" s="4"/>
      <c r="H51" s="4"/>
      <c r="I51" s="179"/>
      <c r="J51" s="180"/>
      <c r="K51" s="180"/>
      <c r="L51" s="180"/>
      <c r="M51" s="181"/>
      <c r="N51" s="4"/>
      <c r="O51" s="4" t="s">
        <v>133</v>
      </c>
      <c r="P51" s="4"/>
      <c r="Q51" s="4"/>
      <c r="R51" s="4"/>
      <c r="S51" s="189"/>
      <c r="T51" s="190"/>
      <c r="U51" s="190"/>
      <c r="V51" s="190"/>
      <c r="W51" s="190"/>
      <c r="X51" s="191"/>
      <c r="Y51" s="4"/>
      <c r="Z51" s="4"/>
      <c r="AA51" s="4"/>
      <c r="AB51" s="9"/>
      <c r="AC51" s="148" t="s">
        <v>83</v>
      </c>
      <c r="AD51" s="148"/>
      <c r="AE51" s="148"/>
      <c r="AF51" s="148"/>
      <c r="AG51" s="148"/>
      <c r="AH51" s="148"/>
      <c r="AI51" s="148"/>
      <c r="AJ51" s="148"/>
      <c r="AK51" s="148"/>
      <c r="AL51" s="148"/>
      <c r="AM51" s="148"/>
      <c r="AN51" s="148" t="s">
        <v>4</v>
      </c>
      <c r="AO51" s="148"/>
      <c r="AP51" s="148"/>
      <c r="AQ51" s="201"/>
      <c r="AR51" s="201"/>
      <c r="AS51" s="201"/>
      <c r="AT51" s="201"/>
      <c r="AU51" s="202"/>
      <c r="AV51" s="4"/>
      <c r="BN51" s="126"/>
      <c r="BO51" s="126"/>
      <c r="BP51" s="126"/>
      <c r="BQ51" s="126"/>
      <c r="BR51" s="126"/>
      <c r="BS51" s="126"/>
      <c r="BT51" s="126"/>
      <c r="BU51" s="126"/>
      <c r="BV51" s="126"/>
      <c r="BW51" s="126"/>
      <c r="BX51" s="126"/>
      <c r="BY51" s="126"/>
      <c r="BZ51" s="126"/>
      <c r="CA51" s="126"/>
      <c r="CB51" s="126"/>
      <c r="CC51" s="126"/>
      <c r="CD51" s="126"/>
      <c r="CE51" s="126"/>
      <c r="CF51" s="126"/>
      <c r="CG51" s="126"/>
      <c r="CH51" s="129"/>
    </row>
    <row r="52" spans="3:86" ht="4.5" customHeight="1">
      <c r="C52" s="32"/>
      <c r="D52" s="4"/>
      <c r="E52" s="4"/>
      <c r="F52" s="4"/>
      <c r="G52" s="4"/>
      <c r="H52" s="4"/>
      <c r="I52" s="4"/>
      <c r="J52" s="4"/>
      <c r="K52" s="4"/>
      <c r="L52" s="4"/>
      <c r="M52" s="4"/>
      <c r="N52" s="4"/>
      <c r="O52" s="4"/>
      <c r="P52" s="4"/>
      <c r="Q52" s="4"/>
      <c r="R52" s="4"/>
      <c r="S52" s="4"/>
      <c r="T52" s="4"/>
      <c r="U52" s="4"/>
      <c r="V52" s="4"/>
      <c r="W52" s="4"/>
      <c r="X52" s="4"/>
      <c r="Y52" s="4"/>
      <c r="Z52" s="4"/>
      <c r="AA52" s="4"/>
      <c r="AB52" s="9"/>
      <c r="AC52" s="148"/>
      <c r="AD52" s="148"/>
      <c r="AE52" s="148"/>
      <c r="AF52" s="148"/>
      <c r="AG52" s="148"/>
      <c r="AH52" s="148"/>
      <c r="AI52" s="148"/>
      <c r="AJ52" s="148"/>
      <c r="AK52" s="148"/>
      <c r="AL52" s="148"/>
      <c r="AM52" s="148"/>
      <c r="AN52" s="148"/>
      <c r="AO52" s="148"/>
      <c r="AP52" s="148"/>
      <c r="AQ52" s="148"/>
      <c r="AR52" s="148"/>
      <c r="AS52" s="148"/>
      <c r="AT52" s="148"/>
      <c r="AU52" s="10"/>
      <c r="AV52" s="4"/>
      <c r="BN52" s="126"/>
      <c r="BO52" s="126"/>
      <c r="BP52" s="126"/>
      <c r="BQ52" s="126"/>
      <c r="BR52" s="126"/>
      <c r="BS52" s="126"/>
      <c r="BT52" s="126"/>
      <c r="BU52" s="126"/>
      <c r="BV52" s="126"/>
      <c r="BW52" s="126"/>
      <c r="BX52" s="126"/>
      <c r="BY52" s="126"/>
      <c r="BZ52" s="126"/>
      <c r="CA52" s="126"/>
      <c r="CB52" s="126"/>
      <c r="CC52" s="126"/>
      <c r="CD52" s="126"/>
      <c r="CE52" s="126"/>
      <c r="CF52" s="126"/>
      <c r="CG52" s="126"/>
      <c r="CH52" s="129"/>
    </row>
    <row r="53" spans="3:86" ht="15" customHeight="1">
      <c r="C53" s="32"/>
      <c r="D53" s="4" t="s">
        <v>129</v>
      </c>
      <c r="E53" s="4"/>
      <c r="F53" s="4"/>
      <c r="G53" s="4"/>
      <c r="H53" s="4"/>
      <c r="I53" s="179"/>
      <c r="J53" s="180"/>
      <c r="K53" s="180"/>
      <c r="L53" s="180"/>
      <c r="M53" s="181"/>
      <c r="N53" s="4"/>
      <c r="O53" s="4" t="s">
        <v>177</v>
      </c>
      <c r="P53" s="4"/>
      <c r="Q53" s="4"/>
      <c r="R53" s="4"/>
      <c r="S53" s="4"/>
      <c r="T53" s="4"/>
      <c r="U53" s="182"/>
      <c r="V53" s="183"/>
      <c r="W53" s="183"/>
      <c r="X53" s="184"/>
      <c r="Y53" s="4"/>
      <c r="Z53" s="4"/>
      <c r="AA53" s="4"/>
      <c r="AB53" s="12"/>
      <c r="AC53" s="70" t="s">
        <v>84</v>
      </c>
      <c r="AD53" s="70"/>
      <c r="AE53" s="70"/>
      <c r="AF53" s="70"/>
      <c r="AG53" s="70"/>
      <c r="AH53" s="70"/>
      <c r="AI53" s="70"/>
      <c r="AJ53" s="70"/>
      <c r="AK53" s="70"/>
      <c r="AL53" s="70"/>
      <c r="AM53" s="70"/>
      <c r="AN53" s="70"/>
      <c r="AO53" s="70"/>
      <c r="AP53" s="70"/>
      <c r="AQ53" s="185"/>
      <c r="AR53" s="185"/>
      <c r="AS53" s="185"/>
      <c r="AT53" s="185"/>
      <c r="AU53" s="186"/>
      <c r="AV53" s="4"/>
      <c r="BN53" s="161">
        <f>IF('Participation Request'!$U$53="","",'Participation Request'!$U$53)</f>
      </c>
      <c r="BO53" s="126" t="s">
        <v>201</v>
      </c>
      <c r="BP53" s="126"/>
      <c r="BQ53" s="126"/>
      <c r="BR53" s="126"/>
      <c r="BS53" s="161">
        <f>IF('Design Incentive Request'!$N$45="","",'Design Incentive Request'!$N$45)</f>
      </c>
      <c r="BT53" s="126" t="s">
        <v>201</v>
      </c>
      <c r="BU53" s="126"/>
      <c r="BV53" s="126"/>
      <c r="BW53" s="126"/>
      <c r="BX53" s="126"/>
      <c r="BY53" s="126"/>
      <c r="BZ53" s="126"/>
      <c r="CA53" s="161"/>
      <c r="CB53" s="126" t="s">
        <v>201</v>
      </c>
      <c r="CC53" s="126"/>
      <c r="CD53" s="126"/>
      <c r="CE53" s="126"/>
      <c r="CF53" s="126"/>
      <c r="CG53" s="126"/>
      <c r="CH53" s="129"/>
    </row>
    <row r="54" spans="3:86" ht="4.5" customHeight="1">
      <c r="C54" s="32"/>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BN54" s="126"/>
      <c r="BO54" s="126"/>
      <c r="BP54" s="126"/>
      <c r="BQ54" s="126"/>
      <c r="BR54" s="126"/>
      <c r="BS54" s="126"/>
      <c r="BT54" s="126"/>
      <c r="BU54" s="126"/>
      <c r="BV54" s="126"/>
      <c r="BW54" s="126"/>
      <c r="BX54" s="126"/>
      <c r="BY54" s="126"/>
      <c r="BZ54" s="126"/>
      <c r="CA54" s="126"/>
      <c r="CB54" s="126"/>
      <c r="CC54" s="126"/>
      <c r="CD54" s="126"/>
      <c r="CE54" s="126"/>
      <c r="CF54" s="126"/>
      <c r="CG54" s="126"/>
      <c r="CH54" s="126"/>
    </row>
    <row r="55" spans="3:86" ht="15" customHeight="1">
      <c r="C55" s="32"/>
      <c r="D55" s="31" t="s">
        <v>164</v>
      </c>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BN55" s="126"/>
      <c r="BO55" s="126"/>
      <c r="BP55" s="126"/>
      <c r="BQ55" s="126"/>
      <c r="BR55" s="126"/>
      <c r="BS55" s="126"/>
      <c r="BT55" s="126"/>
      <c r="BU55" s="126"/>
      <c r="BV55" s="126"/>
      <c r="BW55" s="126"/>
      <c r="BX55" s="126"/>
      <c r="BY55" s="126"/>
      <c r="BZ55" s="126"/>
      <c r="CA55" s="126"/>
      <c r="CB55" s="126"/>
      <c r="CC55" s="126"/>
      <c r="CD55" s="126"/>
      <c r="CE55" s="126"/>
      <c r="CF55" s="126"/>
      <c r="CG55" s="126"/>
      <c r="CH55" s="126"/>
    </row>
    <row r="56" spans="3:86" ht="4.5" customHeight="1">
      <c r="C56" s="32"/>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BN56" s="126"/>
      <c r="BO56" s="126"/>
      <c r="BP56" s="126"/>
      <c r="BQ56" s="126"/>
      <c r="BR56" s="126"/>
      <c r="BS56" s="126"/>
      <c r="BT56" s="126"/>
      <c r="BU56" s="126"/>
      <c r="BV56" s="126"/>
      <c r="BW56" s="126"/>
      <c r="BX56" s="126"/>
      <c r="BY56" s="126"/>
      <c r="BZ56" s="126"/>
      <c r="CA56" s="126"/>
      <c r="CB56" s="126"/>
      <c r="CC56" s="126"/>
      <c r="CD56" s="126"/>
      <c r="CE56" s="126"/>
      <c r="CF56" s="126"/>
      <c r="CG56" s="126"/>
      <c r="CH56" s="126"/>
    </row>
    <row r="57" spans="3:86" ht="15" customHeight="1">
      <c r="C57" s="32"/>
      <c r="D57" s="192"/>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4"/>
      <c r="AV57" s="4"/>
      <c r="BN57" s="126"/>
      <c r="BO57" s="126"/>
      <c r="BP57" s="126"/>
      <c r="BQ57" s="126"/>
      <c r="BR57" s="126"/>
      <c r="BS57" s="126"/>
      <c r="BT57" s="126"/>
      <c r="BU57" s="126"/>
      <c r="BV57" s="126"/>
      <c r="BW57" s="126"/>
      <c r="BX57" s="126"/>
      <c r="BY57" s="126"/>
      <c r="BZ57" s="126"/>
      <c r="CA57" s="126"/>
      <c r="CB57" s="126"/>
      <c r="CC57" s="126"/>
      <c r="CD57" s="126"/>
      <c r="CE57" s="126"/>
      <c r="CF57" s="126"/>
      <c r="CG57" s="126"/>
      <c r="CH57" s="126"/>
    </row>
    <row r="58" spans="3:86" ht="4.5" customHeight="1">
      <c r="C58" s="32"/>
      <c r="D58" s="195"/>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7"/>
      <c r="AV58" s="4"/>
      <c r="BN58" s="126"/>
      <c r="BO58" s="126"/>
      <c r="BP58" s="126"/>
      <c r="BQ58" s="126"/>
      <c r="BR58" s="126"/>
      <c r="BS58" s="126"/>
      <c r="BT58" s="126"/>
      <c r="BU58" s="126"/>
      <c r="BV58" s="126"/>
      <c r="BW58" s="126"/>
      <c r="BX58" s="126"/>
      <c r="BY58" s="126"/>
      <c r="BZ58" s="126"/>
      <c r="CA58" s="126"/>
      <c r="CB58" s="126"/>
      <c r="CC58" s="126"/>
      <c r="CD58" s="126"/>
      <c r="CE58" s="126"/>
      <c r="CF58" s="126"/>
      <c r="CG58" s="126"/>
      <c r="CH58" s="126"/>
    </row>
    <row r="59" spans="3:86" ht="15" customHeight="1">
      <c r="C59" s="32"/>
      <c r="D59" s="195"/>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7"/>
      <c r="AV59" s="4"/>
      <c r="BN59" s="126"/>
      <c r="BO59" s="126"/>
      <c r="BP59" s="126"/>
      <c r="BQ59" s="126"/>
      <c r="BR59" s="126"/>
      <c r="BS59" s="126"/>
      <c r="BT59" s="126"/>
      <c r="BU59" s="126"/>
      <c r="BV59" s="126"/>
      <c r="BW59" s="126"/>
      <c r="BX59" s="126"/>
      <c r="BY59" s="126"/>
      <c r="BZ59" s="126"/>
      <c r="CA59" s="126"/>
      <c r="CB59" s="126"/>
      <c r="CC59" s="126"/>
      <c r="CD59" s="126"/>
      <c r="CE59" s="126"/>
      <c r="CF59" s="126"/>
      <c r="CG59" s="126"/>
      <c r="CH59" s="126"/>
    </row>
    <row r="60" spans="3:86" ht="4.5" customHeight="1">
      <c r="C60" s="32"/>
      <c r="D60" s="195"/>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7"/>
      <c r="AV60" s="4"/>
      <c r="BN60" s="126"/>
      <c r="BO60" s="126"/>
      <c r="BP60" s="126"/>
      <c r="BQ60" s="126"/>
      <c r="BR60" s="126"/>
      <c r="BS60" s="126"/>
      <c r="BT60" s="126"/>
      <c r="BU60" s="126"/>
      <c r="BV60" s="126"/>
      <c r="BW60" s="126"/>
      <c r="BX60" s="126"/>
      <c r="BY60" s="126"/>
      <c r="BZ60" s="126"/>
      <c r="CA60" s="126"/>
      <c r="CB60" s="126"/>
      <c r="CC60" s="126"/>
      <c r="CD60" s="126"/>
      <c r="CE60" s="126"/>
      <c r="CF60" s="126"/>
      <c r="CG60" s="126"/>
      <c r="CH60" s="126"/>
    </row>
    <row r="61" spans="3:86" ht="15" customHeight="1">
      <c r="C61" s="32"/>
      <c r="D61" s="195"/>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7"/>
      <c r="AV61" s="4"/>
      <c r="BN61" s="126"/>
      <c r="BO61" s="126"/>
      <c r="BP61" s="126"/>
      <c r="BQ61" s="126"/>
      <c r="BR61" s="126"/>
      <c r="BS61" s="126"/>
      <c r="BT61" s="126"/>
      <c r="BU61" s="126"/>
      <c r="BV61" s="126"/>
      <c r="BW61" s="126"/>
      <c r="BX61" s="126"/>
      <c r="BY61" s="126"/>
      <c r="BZ61" s="126"/>
      <c r="CA61" s="126"/>
      <c r="CB61" s="126"/>
      <c r="CC61" s="126"/>
      <c r="CD61" s="126"/>
      <c r="CE61" s="126"/>
      <c r="CF61" s="126"/>
      <c r="CG61" s="126"/>
      <c r="CH61" s="126"/>
    </row>
    <row r="62" spans="3:86" ht="4.5" customHeight="1">
      <c r="C62" s="32"/>
      <c r="D62" s="195"/>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7"/>
      <c r="AV62" s="4"/>
      <c r="BN62" s="126"/>
      <c r="BO62" s="126"/>
      <c r="BP62" s="126"/>
      <c r="BQ62" s="126"/>
      <c r="BR62" s="126"/>
      <c r="BS62" s="126"/>
      <c r="BT62" s="126"/>
      <c r="BU62" s="126"/>
      <c r="BV62" s="126"/>
      <c r="BW62" s="126"/>
      <c r="BX62" s="126"/>
      <c r="BY62" s="126"/>
      <c r="BZ62" s="126"/>
      <c r="CA62" s="126"/>
      <c r="CB62" s="126"/>
      <c r="CC62" s="126"/>
      <c r="CD62" s="126"/>
      <c r="CE62" s="126"/>
      <c r="CF62" s="126"/>
      <c r="CG62" s="126"/>
      <c r="CH62" s="129"/>
    </row>
    <row r="63" spans="3:86" ht="15" customHeight="1">
      <c r="C63" s="32"/>
      <c r="D63" s="198"/>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200"/>
      <c r="AV63" s="4"/>
      <c r="BN63" s="126"/>
      <c r="BO63" s="126"/>
      <c r="BP63" s="126"/>
      <c r="BQ63" s="126"/>
      <c r="BR63" s="126"/>
      <c r="BS63" s="126"/>
      <c r="BT63" s="126"/>
      <c r="BU63" s="126"/>
      <c r="BV63" s="126"/>
      <c r="BW63" s="126"/>
      <c r="BX63" s="126"/>
      <c r="BY63" s="126"/>
      <c r="BZ63" s="126"/>
      <c r="CA63" s="126"/>
      <c r="CB63" s="126"/>
      <c r="CC63" s="126"/>
      <c r="CD63" s="126"/>
      <c r="CE63" s="126"/>
      <c r="CF63" s="126"/>
      <c r="CG63" s="126"/>
      <c r="CH63" s="129"/>
    </row>
    <row r="64" spans="3:86" ht="4.5" customHeight="1">
      <c r="C64" s="32"/>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BN64" s="126"/>
      <c r="BO64" s="126"/>
      <c r="BP64" s="126"/>
      <c r="BQ64" s="126"/>
      <c r="BR64" s="126"/>
      <c r="BS64" s="126"/>
      <c r="BT64" s="126"/>
      <c r="BU64" s="126"/>
      <c r="BV64" s="126"/>
      <c r="BW64" s="126"/>
      <c r="BX64" s="126"/>
      <c r="BY64" s="126"/>
      <c r="BZ64" s="126"/>
      <c r="CA64" s="126"/>
      <c r="CB64" s="126"/>
      <c r="CC64" s="126"/>
      <c r="CD64" s="126"/>
      <c r="CE64" s="126"/>
      <c r="CF64" s="126"/>
      <c r="CG64" s="126"/>
      <c r="CH64" s="129"/>
    </row>
    <row r="65" spans="3:86" ht="4.5" customHeight="1">
      <c r="C65" s="32"/>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BN65" s="137"/>
      <c r="BO65" s="137"/>
      <c r="BP65" s="137"/>
      <c r="BQ65" s="137"/>
      <c r="BR65" s="137"/>
      <c r="BS65" s="137"/>
      <c r="BT65" s="137"/>
      <c r="BU65" s="137"/>
      <c r="BV65" s="137"/>
      <c r="BW65" s="137"/>
      <c r="BX65" s="137"/>
      <c r="BY65" s="137"/>
      <c r="BZ65" s="137"/>
      <c r="CA65" s="137"/>
      <c r="CB65" s="137"/>
      <c r="CC65" s="137"/>
      <c r="CD65" s="137"/>
      <c r="CE65" s="137"/>
      <c r="CF65" s="137"/>
      <c r="CG65" s="137"/>
      <c r="CH65" s="137"/>
    </row>
    <row r="66" spans="3:86" ht="15" customHeight="1">
      <c r="C66" s="104"/>
      <c r="D66" s="104" t="s">
        <v>146</v>
      </c>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BN66" s="144" t="s">
        <v>111</v>
      </c>
      <c r="BO66" s="144"/>
      <c r="BP66" s="144"/>
      <c r="BQ66" s="144"/>
      <c r="BR66" s="144"/>
      <c r="BS66" s="144" t="s">
        <v>202</v>
      </c>
      <c r="BT66" s="144"/>
      <c r="BU66" s="144"/>
      <c r="BV66" s="144"/>
      <c r="BW66" s="144"/>
      <c r="BX66" s="144"/>
      <c r="BY66" s="144"/>
      <c r="BZ66" s="144"/>
      <c r="CA66" s="144" t="s">
        <v>152</v>
      </c>
      <c r="CB66" s="144"/>
      <c r="CC66" s="144"/>
      <c r="CD66" s="144"/>
      <c r="CE66" s="144"/>
      <c r="CF66" s="144"/>
      <c r="CG66" s="144"/>
      <c r="CH66" s="144"/>
    </row>
    <row r="67" spans="3:86" ht="4.5" customHeight="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BN67" s="126"/>
      <c r="BO67" s="126"/>
      <c r="BP67" s="126"/>
      <c r="BQ67" s="126"/>
      <c r="BR67" s="126"/>
      <c r="BS67" s="126"/>
      <c r="BT67" s="126"/>
      <c r="BU67" s="126"/>
      <c r="BV67" s="126"/>
      <c r="BW67" s="126"/>
      <c r="BX67" s="126"/>
      <c r="BY67" s="126"/>
      <c r="BZ67" s="126"/>
      <c r="CA67" s="126"/>
      <c r="CB67" s="126"/>
      <c r="CC67" s="126"/>
      <c r="CD67" s="126"/>
      <c r="CE67" s="126"/>
      <c r="CF67" s="126"/>
      <c r="CG67" s="126"/>
      <c r="CH67" s="129"/>
    </row>
    <row r="68" spans="3:86" ht="12" customHeight="1">
      <c r="C68" s="4"/>
      <c r="D68" s="31" t="s">
        <v>115</v>
      </c>
      <c r="E68" s="4"/>
      <c r="F68" s="4"/>
      <c r="G68" s="4"/>
      <c r="H68" s="4"/>
      <c r="I68" s="4"/>
      <c r="J68" s="4"/>
      <c r="K68" s="4"/>
      <c r="L68" s="4"/>
      <c r="M68" s="4"/>
      <c r="N68" s="4"/>
      <c r="O68" s="4"/>
      <c r="P68" s="4"/>
      <c r="Q68" s="4"/>
      <c r="R68" s="4"/>
      <c r="S68" s="4"/>
      <c r="T68" s="4"/>
      <c r="U68" s="4"/>
      <c r="V68" s="4"/>
      <c r="W68" s="4"/>
      <c r="X68" s="4"/>
      <c r="Y68" s="4"/>
      <c r="Z68" s="31"/>
      <c r="AA68" s="31"/>
      <c r="AB68" s="4"/>
      <c r="AC68" s="4"/>
      <c r="AD68" s="4"/>
      <c r="AE68" s="4"/>
      <c r="AF68" s="4"/>
      <c r="AG68" s="4"/>
      <c r="AH68" s="5"/>
      <c r="AI68" s="4"/>
      <c r="AJ68" s="4"/>
      <c r="AK68" s="4"/>
      <c r="AL68" s="4"/>
      <c r="AM68" s="4"/>
      <c r="AN68" s="4"/>
      <c r="AO68" s="4"/>
      <c r="AP68" s="4"/>
      <c r="AQ68" s="4"/>
      <c r="AR68" s="4"/>
      <c r="AS68" s="4"/>
      <c r="AT68" s="4"/>
      <c r="AU68" s="4"/>
      <c r="AV68" s="4"/>
      <c r="BN68" s="126"/>
      <c r="BO68" s="126"/>
      <c r="BP68" s="126"/>
      <c r="BQ68" s="126"/>
      <c r="BR68" s="126"/>
      <c r="BS68" s="126"/>
      <c r="BT68" s="126"/>
      <c r="BU68" s="126"/>
      <c r="BV68" s="126"/>
      <c r="BW68" s="126"/>
      <c r="BX68" s="126"/>
      <c r="BY68" s="126"/>
      <c r="BZ68" s="126"/>
      <c r="CA68" s="126"/>
      <c r="CB68" s="126"/>
      <c r="CC68" s="126"/>
      <c r="CD68" s="126"/>
      <c r="CE68" s="126"/>
      <c r="CF68" s="126"/>
      <c r="CG68" s="126"/>
      <c r="CH68" s="129"/>
    </row>
    <row r="69" spans="3:86" ht="4.5" customHeight="1">
      <c r="C69" s="4"/>
      <c r="D69" s="188" t="s">
        <v>116</v>
      </c>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BN69" s="126"/>
      <c r="BO69" s="126"/>
      <c r="BP69" s="126"/>
      <c r="BQ69" s="126"/>
      <c r="BR69" s="126"/>
      <c r="BS69" s="126"/>
      <c r="BT69" s="126"/>
      <c r="BU69" s="126"/>
      <c r="BV69" s="126"/>
      <c r="BW69" s="126"/>
      <c r="BX69" s="126"/>
      <c r="BY69" s="126"/>
      <c r="BZ69" s="126"/>
      <c r="CA69" s="126"/>
      <c r="CB69" s="126"/>
      <c r="CC69" s="126"/>
      <c r="CD69" s="126"/>
      <c r="CE69" s="126"/>
      <c r="CF69" s="126"/>
      <c r="CG69" s="126"/>
      <c r="CH69" s="129"/>
    </row>
    <row r="70" spans="3:86" ht="12" customHeight="1">
      <c r="C70" s="4"/>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BN70" s="126"/>
      <c r="BO70" s="126"/>
      <c r="BP70" s="126"/>
      <c r="BQ70" s="126"/>
      <c r="BR70" s="126"/>
      <c r="BS70" s="126"/>
      <c r="BT70" s="126"/>
      <c r="BU70" s="126"/>
      <c r="BV70" s="126"/>
      <c r="BW70" s="126"/>
      <c r="BX70" s="126"/>
      <c r="BY70" s="126"/>
      <c r="BZ70" s="126"/>
      <c r="CA70" s="126"/>
      <c r="CB70" s="126"/>
      <c r="CC70" s="126"/>
      <c r="CD70" s="126"/>
      <c r="CE70" s="126"/>
      <c r="CF70" s="126"/>
      <c r="CG70" s="126"/>
      <c r="CH70" s="129"/>
    </row>
    <row r="71" spans="3:86" ht="12" customHeight="1">
      <c r="C71" s="4"/>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BN71" s="126"/>
      <c r="BO71" s="126"/>
      <c r="BP71" s="126"/>
      <c r="BQ71" s="126"/>
      <c r="BR71" s="126"/>
      <c r="BS71" s="126"/>
      <c r="BT71" s="126"/>
      <c r="BU71" s="126"/>
      <c r="BV71" s="126"/>
      <c r="BW71" s="126"/>
      <c r="BX71" s="126"/>
      <c r="BY71" s="126"/>
      <c r="BZ71" s="126"/>
      <c r="CA71" s="126"/>
      <c r="CB71" s="126"/>
      <c r="CC71" s="126"/>
      <c r="CD71" s="126"/>
      <c r="CE71" s="126"/>
      <c r="CF71" s="126"/>
      <c r="CG71" s="126"/>
      <c r="CH71" s="129"/>
    </row>
    <row r="72" spans="3:86" ht="12" customHeight="1">
      <c r="C72" s="4"/>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BN72" s="126"/>
      <c r="BO72" s="126"/>
      <c r="BP72" s="126"/>
      <c r="BQ72" s="126"/>
      <c r="BR72" s="126"/>
      <c r="BS72" s="126"/>
      <c r="BT72" s="126"/>
      <c r="BU72" s="126"/>
      <c r="BV72" s="126"/>
      <c r="BW72" s="126"/>
      <c r="BX72" s="126"/>
      <c r="BY72" s="126"/>
      <c r="BZ72" s="126"/>
      <c r="CA72" s="126"/>
      <c r="CB72" s="126"/>
      <c r="CC72" s="126"/>
      <c r="CD72" s="126"/>
      <c r="CE72" s="126"/>
      <c r="CF72" s="126"/>
      <c r="CG72" s="126"/>
      <c r="CH72" s="129"/>
    </row>
    <row r="73" spans="3:86" ht="4.5" customHeight="1">
      <c r="C73" s="4"/>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BN73" s="126"/>
      <c r="BO73" s="126"/>
      <c r="BP73" s="126"/>
      <c r="BQ73" s="126"/>
      <c r="BR73" s="126"/>
      <c r="BS73" s="126"/>
      <c r="BT73" s="126"/>
      <c r="BU73" s="126"/>
      <c r="BV73" s="126"/>
      <c r="BW73" s="126"/>
      <c r="BX73" s="126"/>
      <c r="BY73" s="126"/>
      <c r="BZ73" s="126"/>
      <c r="CA73" s="126"/>
      <c r="CB73" s="126"/>
      <c r="CC73" s="126"/>
      <c r="CD73" s="126"/>
      <c r="CE73" s="126"/>
      <c r="CF73" s="126"/>
      <c r="CG73" s="126"/>
      <c r="CH73" s="129"/>
    </row>
    <row r="74" spans="3:86" ht="4.5" customHeight="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BN74" s="126"/>
      <c r="BO74" s="126"/>
      <c r="BP74" s="126"/>
      <c r="BQ74" s="126"/>
      <c r="BR74" s="126"/>
      <c r="BS74" s="126"/>
      <c r="BT74" s="126"/>
      <c r="BU74" s="126"/>
      <c r="BV74" s="126"/>
      <c r="BW74" s="126"/>
      <c r="BX74" s="126"/>
      <c r="BY74" s="126"/>
      <c r="BZ74" s="126"/>
      <c r="CA74" s="126"/>
      <c r="CB74" s="126"/>
      <c r="CC74" s="126"/>
      <c r="CD74" s="126"/>
      <c r="CE74" s="126"/>
      <c r="CF74" s="126"/>
      <c r="CG74" s="126"/>
      <c r="CH74" s="129"/>
    </row>
    <row r="75" spans="3:86" ht="15" customHeight="1">
      <c r="C75" s="4"/>
      <c r="D75" s="31" t="s">
        <v>82</v>
      </c>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BN75" s="126"/>
      <c r="BO75" s="126"/>
      <c r="BP75" s="126"/>
      <c r="BQ75" s="126"/>
      <c r="BR75" s="126"/>
      <c r="BS75" s="126"/>
      <c r="BT75" s="126"/>
      <c r="BU75" s="126"/>
      <c r="BV75" s="126"/>
      <c r="BW75" s="126"/>
      <c r="BX75" s="126"/>
      <c r="BY75" s="126"/>
      <c r="BZ75" s="126"/>
      <c r="CA75" s="126"/>
      <c r="CB75" s="126"/>
      <c r="CC75" s="126"/>
      <c r="CD75" s="126"/>
      <c r="CE75" s="126"/>
      <c r="CF75" s="126"/>
      <c r="CG75" s="126"/>
      <c r="CH75" s="129"/>
    </row>
    <row r="76" spans="3:86" ht="4.5" customHeight="1">
      <c r="C76" s="4"/>
      <c r="D76" s="4"/>
      <c r="E76" s="13"/>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BN76" s="126"/>
      <c r="BO76" s="126"/>
      <c r="BP76" s="126"/>
      <c r="BQ76" s="126"/>
      <c r="BR76" s="126"/>
      <c r="BS76" s="126"/>
      <c r="BT76" s="126"/>
      <c r="BU76" s="126"/>
      <c r="BV76" s="126"/>
      <c r="BW76" s="126"/>
      <c r="BX76" s="126"/>
      <c r="BY76" s="126"/>
      <c r="BZ76" s="126"/>
      <c r="CA76" s="126"/>
      <c r="CB76" s="126"/>
      <c r="CC76" s="126"/>
      <c r="CD76" s="126"/>
      <c r="CE76" s="126"/>
      <c r="CF76" s="126"/>
      <c r="CG76" s="126"/>
      <c r="CH76" s="129"/>
    </row>
    <row r="77" spans="3:86" ht="15" customHeight="1">
      <c r="C77" s="4"/>
      <c r="D77" s="4" t="s">
        <v>210</v>
      </c>
      <c r="E77" s="4"/>
      <c r="F77" s="4"/>
      <c r="G77" s="179">
        <f>IF(BN28="","",BN28)</f>
      </c>
      <c r="H77" s="180"/>
      <c r="I77" s="180"/>
      <c r="J77" s="180"/>
      <c r="K77" s="180"/>
      <c r="L77" s="180"/>
      <c r="M77" s="180"/>
      <c r="N77" s="180"/>
      <c r="O77" s="180"/>
      <c r="P77" s="181"/>
      <c r="Q77" s="4" t="s">
        <v>189</v>
      </c>
      <c r="R77" s="4"/>
      <c r="S77" s="4"/>
      <c r="T77" s="179"/>
      <c r="U77" s="180"/>
      <c r="V77" s="180"/>
      <c r="W77" s="180"/>
      <c r="X77" s="180"/>
      <c r="Y77" s="180"/>
      <c r="Z77" s="180"/>
      <c r="AA77" s="180"/>
      <c r="AB77" s="180"/>
      <c r="AC77" s="181"/>
      <c r="AD77" s="4"/>
      <c r="AE77" s="4"/>
      <c r="AF77" s="4"/>
      <c r="AG77" s="4"/>
      <c r="AH77" s="4"/>
      <c r="AI77" s="4"/>
      <c r="AJ77" s="4"/>
      <c r="AK77" s="4"/>
      <c r="AL77" s="4"/>
      <c r="AM77" s="4"/>
      <c r="AN77" s="4"/>
      <c r="AO77" s="4"/>
      <c r="AP77" s="4"/>
      <c r="AQ77" s="4"/>
      <c r="AR77" s="4"/>
      <c r="AS77" s="4"/>
      <c r="AT77" s="4"/>
      <c r="AU77" s="4"/>
      <c r="AV77" s="4"/>
      <c r="BN77" s="161">
        <f>IF('Participation Request'!$G$77="","",'Participation Request'!$G$77)</f>
      </c>
      <c r="BO77" s="126" t="s">
        <v>154</v>
      </c>
      <c r="BP77" s="126"/>
      <c r="BQ77" s="126"/>
      <c r="BR77" s="124"/>
      <c r="BS77" s="165">
        <f>IF('Participation Request'!$BN$28="","",'Participation Request'!$BN$28)</f>
      </c>
      <c r="BT77" s="126" t="s">
        <v>154</v>
      </c>
      <c r="BU77" s="124"/>
      <c r="BV77" s="124"/>
      <c r="BW77" s="124"/>
      <c r="BX77" s="124"/>
      <c r="BY77" s="124"/>
      <c r="BZ77" s="126"/>
      <c r="CA77" s="165">
        <f>IF('Participation Request'!$BN$28="","",'Participation Request'!$BN$28)</f>
      </c>
      <c r="CB77" s="126" t="s">
        <v>154</v>
      </c>
      <c r="CC77" s="124"/>
      <c r="CD77" s="124"/>
      <c r="CE77" s="124"/>
      <c r="CF77" s="124"/>
      <c r="CG77" s="124"/>
      <c r="CH77" s="129"/>
    </row>
    <row r="78" spans="3:86" ht="4.5" customHeight="1">
      <c r="C78" s="4"/>
      <c r="D78" s="13"/>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BN78" s="124"/>
      <c r="BO78" s="126"/>
      <c r="BP78" s="126"/>
      <c r="BQ78" s="126"/>
      <c r="BR78" s="124"/>
      <c r="BS78" s="124"/>
      <c r="BT78" s="126"/>
      <c r="BU78" s="124"/>
      <c r="BV78" s="124"/>
      <c r="BW78" s="124"/>
      <c r="BX78" s="124"/>
      <c r="BY78" s="124"/>
      <c r="BZ78" s="124"/>
      <c r="CA78" s="124"/>
      <c r="CB78" s="126"/>
      <c r="CC78" s="124"/>
      <c r="CD78" s="124"/>
      <c r="CE78" s="124"/>
      <c r="CF78" s="124"/>
      <c r="CG78" s="124"/>
      <c r="CH78" s="129"/>
    </row>
    <row r="79" spans="3:86" ht="15" customHeight="1">
      <c r="C79" s="4"/>
      <c r="D79" s="4" t="s">
        <v>209</v>
      </c>
      <c r="E79" s="4"/>
      <c r="F79" s="4"/>
      <c r="G79" s="179">
        <f>IF(BN16="","",BN16)</f>
      </c>
      <c r="H79" s="180"/>
      <c r="I79" s="180"/>
      <c r="J79" s="180"/>
      <c r="K79" s="180"/>
      <c r="L79" s="180"/>
      <c r="M79" s="180"/>
      <c r="N79" s="180"/>
      <c r="O79" s="180"/>
      <c r="P79" s="181"/>
      <c r="Q79" s="4" t="s">
        <v>126</v>
      </c>
      <c r="R79" s="31"/>
      <c r="S79" s="4"/>
      <c r="T79" s="179"/>
      <c r="U79" s="180"/>
      <c r="V79" s="180"/>
      <c r="W79" s="180"/>
      <c r="X79" s="180"/>
      <c r="Y79" s="180"/>
      <c r="Z79" s="180"/>
      <c r="AA79" s="180"/>
      <c r="AB79" s="180"/>
      <c r="AC79" s="181"/>
      <c r="AD79" s="4"/>
      <c r="AE79" s="4"/>
      <c r="AF79" s="4"/>
      <c r="AG79" s="4"/>
      <c r="AH79" s="4"/>
      <c r="AI79" s="4"/>
      <c r="AJ79" s="4"/>
      <c r="AK79" s="4"/>
      <c r="AL79" s="4"/>
      <c r="AM79" s="4"/>
      <c r="AN79" s="4"/>
      <c r="AO79" s="4"/>
      <c r="AP79" s="4"/>
      <c r="AQ79" s="4"/>
      <c r="AR79" s="4"/>
      <c r="AS79" s="4"/>
      <c r="AT79" s="4"/>
      <c r="AU79" s="4"/>
      <c r="AV79" s="4"/>
      <c r="BN79" s="161">
        <f>IF('Participation Request'!$BN$22="","",'Participation Request'!$BN$22)</f>
      </c>
      <c r="BO79" s="126" t="s">
        <v>153</v>
      </c>
      <c r="BP79" s="126"/>
      <c r="BQ79" s="126"/>
      <c r="BR79" s="124"/>
      <c r="BS79" s="165">
        <f>IF('Participation Request'!$BN$22="","",'Participation Request'!$BN$22)</f>
      </c>
      <c r="BT79" s="126" t="s">
        <v>153</v>
      </c>
      <c r="BU79" s="124"/>
      <c r="BV79" s="124"/>
      <c r="BW79" s="124"/>
      <c r="BX79" s="124"/>
      <c r="BY79" s="124"/>
      <c r="BZ79" s="126"/>
      <c r="CA79" s="165">
        <f>IF('Participation Request'!$BN$22="","",'Participation Request'!$BN$22)</f>
      </c>
      <c r="CB79" s="126" t="s">
        <v>153</v>
      </c>
      <c r="CC79" s="124"/>
      <c r="CD79" s="124"/>
      <c r="CE79" s="124"/>
      <c r="CF79" s="124"/>
      <c r="CG79" s="124"/>
      <c r="CH79" s="129"/>
    </row>
    <row r="80" spans="3:86" ht="4.5" customHeight="1">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BN80" s="126"/>
      <c r="BO80" s="126"/>
      <c r="BP80" s="126"/>
      <c r="BQ80" s="126"/>
      <c r="BR80" s="126"/>
      <c r="BS80" s="126"/>
      <c r="BT80" s="126"/>
      <c r="BU80" s="126"/>
      <c r="BV80" s="126"/>
      <c r="BW80" s="126"/>
      <c r="BX80" s="126"/>
      <c r="BY80" s="126"/>
      <c r="BZ80" s="126"/>
      <c r="CA80" s="126"/>
      <c r="CB80" s="126"/>
      <c r="CC80" s="126"/>
      <c r="CD80" s="126"/>
      <c r="CE80" s="126"/>
      <c r="CF80" s="126"/>
      <c r="CG80" s="126"/>
      <c r="CH80" s="129"/>
    </row>
    <row r="81" spans="3:86" ht="15" customHeight="1">
      <c r="C81" s="4"/>
      <c r="D81" s="158" t="s">
        <v>192</v>
      </c>
      <c r="E81" s="31"/>
      <c r="F81" s="4"/>
      <c r="G81" s="4"/>
      <c r="H81" s="4"/>
      <c r="I81" s="4"/>
      <c r="J81" s="4"/>
      <c r="K81" s="4"/>
      <c r="L81" s="4"/>
      <c r="M81" s="4"/>
      <c r="N81" s="4"/>
      <c r="O81" s="96"/>
      <c r="P81" s="97"/>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BN81" s="161">
        <f>IF('Participation Request'!$G$79="","",'Participation Request'!$G$79)</f>
      </c>
      <c r="BO81" s="126" t="s">
        <v>208</v>
      </c>
      <c r="BP81" s="126"/>
      <c r="BQ81" s="126"/>
      <c r="BR81" s="124"/>
      <c r="BS81" s="165"/>
      <c r="BT81" s="126" t="s">
        <v>208</v>
      </c>
      <c r="BU81" s="124"/>
      <c r="BV81" s="124"/>
      <c r="BW81" s="124"/>
      <c r="BX81" s="124"/>
      <c r="BY81" s="124"/>
      <c r="BZ81" s="124"/>
      <c r="CA81" s="165"/>
      <c r="CB81" s="126" t="s">
        <v>208</v>
      </c>
      <c r="CC81" s="126"/>
      <c r="CD81" s="126"/>
      <c r="CE81" s="126"/>
      <c r="CF81" s="126"/>
      <c r="CG81" s="126"/>
      <c r="CH81" s="129"/>
    </row>
    <row r="82" spans="3:86" ht="4.5" customHeight="1">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BN82" s="126"/>
      <c r="BO82" s="126"/>
      <c r="BP82" s="126"/>
      <c r="BQ82" s="126"/>
      <c r="BR82" s="126"/>
      <c r="BS82" s="126"/>
      <c r="BT82" s="126"/>
      <c r="BU82" s="126"/>
      <c r="BV82" s="126"/>
      <c r="BW82" s="126"/>
      <c r="BX82" s="126"/>
      <c r="BY82" s="126"/>
      <c r="BZ82" s="126"/>
      <c r="CA82" s="126"/>
      <c r="CB82" s="126"/>
      <c r="CC82" s="126"/>
      <c r="CD82" s="126"/>
      <c r="CE82" s="126"/>
      <c r="CF82" s="126"/>
      <c r="CG82" s="126"/>
      <c r="CH82" s="129"/>
    </row>
    <row r="83" spans="3:86" ht="15" customHeight="1">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BN83" s="126"/>
      <c r="BO83" s="126"/>
      <c r="BP83" s="126"/>
      <c r="BQ83" s="126"/>
      <c r="BR83" s="126"/>
      <c r="BS83" s="126"/>
      <c r="BT83" s="126"/>
      <c r="BU83" s="126"/>
      <c r="BV83" s="126"/>
      <c r="BW83" s="126"/>
      <c r="BX83" s="126"/>
      <c r="BY83" s="126"/>
      <c r="BZ83" s="126"/>
      <c r="CA83" s="126"/>
      <c r="CB83" s="126"/>
      <c r="CC83" s="126"/>
      <c r="CD83" s="126"/>
      <c r="CE83" s="126"/>
      <c r="CF83" s="126"/>
      <c r="CG83" s="126"/>
      <c r="CH83" s="129"/>
    </row>
    <row r="84" spans="3:86" ht="4.5" customHeight="1">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BN84" s="126"/>
      <c r="BO84" s="126"/>
      <c r="BP84" s="126"/>
      <c r="BQ84" s="126"/>
      <c r="BR84" s="126"/>
      <c r="BS84" s="126"/>
      <c r="BT84" s="126"/>
      <c r="BU84" s="126"/>
      <c r="BV84" s="126"/>
      <c r="BW84" s="126"/>
      <c r="BX84" s="126"/>
      <c r="BY84" s="126"/>
      <c r="BZ84" s="126"/>
      <c r="CA84" s="126"/>
      <c r="CB84" s="126"/>
      <c r="CC84" s="126"/>
      <c r="CD84" s="126"/>
      <c r="CE84" s="126"/>
      <c r="CF84" s="126"/>
      <c r="CG84" s="126"/>
      <c r="CH84" s="129"/>
    </row>
    <row r="85" spans="3:86" ht="4.5" customHeight="1">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BN85" s="126"/>
      <c r="BO85" s="126"/>
      <c r="BP85" s="126"/>
      <c r="BQ85" s="126"/>
      <c r="BR85" s="126"/>
      <c r="BS85" s="126"/>
      <c r="BT85" s="126"/>
      <c r="BU85" s="126"/>
      <c r="BV85" s="126"/>
      <c r="BW85" s="126"/>
      <c r="BX85" s="126"/>
      <c r="BY85" s="126"/>
      <c r="BZ85" s="126"/>
      <c r="CA85" s="126"/>
      <c r="CB85" s="126"/>
      <c r="CC85" s="126"/>
      <c r="CD85" s="126"/>
      <c r="CE85" s="126"/>
      <c r="CF85" s="126"/>
      <c r="CG85" s="126"/>
      <c r="CH85" s="126"/>
    </row>
    <row r="86" spans="3:86" ht="4.5" customHeight="1">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BN86" s="126"/>
      <c r="BO86" s="126"/>
      <c r="BP86" s="126"/>
      <c r="BQ86" s="126"/>
      <c r="BR86" s="126"/>
      <c r="BS86" s="126"/>
      <c r="BT86" s="126"/>
      <c r="BU86" s="126"/>
      <c r="BV86" s="126"/>
      <c r="BW86" s="126"/>
      <c r="BX86" s="126"/>
      <c r="BY86" s="126"/>
      <c r="BZ86" s="126"/>
      <c r="CA86" s="126"/>
      <c r="CB86" s="126"/>
      <c r="CC86" s="126"/>
      <c r="CD86" s="126"/>
      <c r="CE86" s="126"/>
      <c r="CF86" s="126"/>
      <c r="CG86" s="126"/>
      <c r="CH86" s="126"/>
    </row>
    <row r="87" spans="3:86" ht="12" customHeight="1">
      <c r="C87" s="93"/>
      <c r="D87" s="94" t="s">
        <v>109</v>
      </c>
      <c r="E87" s="93"/>
      <c r="F87" s="93"/>
      <c r="G87" s="93"/>
      <c r="H87" s="93"/>
      <c r="I87" s="93"/>
      <c r="J87" s="93"/>
      <c r="K87" s="93"/>
      <c r="L87" s="93"/>
      <c r="M87" s="93"/>
      <c r="N87" s="93"/>
      <c r="O87" s="93"/>
      <c r="P87" s="93"/>
      <c r="Q87" s="93"/>
      <c r="R87" s="93"/>
      <c r="S87" s="93"/>
      <c r="T87" s="93"/>
      <c r="U87" s="93"/>
      <c r="V87" s="93"/>
      <c r="W87" s="93"/>
      <c r="X87" s="93"/>
      <c r="Y87" s="93"/>
      <c r="Z87" s="93"/>
      <c r="AA87" s="95" t="s">
        <v>193</v>
      </c>
      <c r="AB87" s="93"/>
      <c r="AC87" s="93"/>
      <c r="AD87" s="93"/>
      <c r="AE87" s="93"/>
      <c r="AF87" s="93"/>
      <c r="AG87" s="93"/>
      <c r="AH87" s="93"/>
      <c r="AI87" s="93"/>
      <c r="AJ87" s="93"/>
      <c r="AK87" s="93"/>
      <c r="AL87" s="93"/>
      <c r="AM87" s="93"/>
      <c r="AN87" s="93"/>
      <c r="AO87" s="93"/>
      <c r="AP87" s="93"/>
      <c r="AQ87" s="93"/>
      <c r="AR87" s="93"/>
      <c r="AS87" s="93"/>
      <c r="AT87" s="93"/>
      <c r="AU87" s="93"/>
      <c r="AV87" s="93"/>
      <c r="BN87" s="126"/>
      <c r="BO87" s="126"/>
      <c r="BP87" s="126"/>
      <c r="BQ87" s="126"/>
      <c r="BR87" s="126"/>
      <c r="BS87" s="126"/>
      <c r="BT87" s="126"/>
      <c r="BU87" s="126"/>
      <c r="BV87" s="126"/>
      <c r="BW87" s="126"/>
      <c r="BX87" s="126"/>
      <c r="BY87" s="126"/>
      <c r="BZ87" s="126"/>
      <c r="CA87" s="126"/>
      <c r="CB87" s="126"/>
      <c r="CC87" s="126"/>
      <c r="CD87" s="126"/>
      <c r="CE87" s="126"/>
      <c r="CF87" s="126"/>
      <c r="CG87" s="126"/>
      <c r="CH87" s="126"/>
    </row>
    <row r="88" spans="3:86" ht="4.5" customHeight="1">
      <c r="C88" s="93"/>
      <c r="D88" s="94"/>
      <c r="E88" s="93"/>
      <c r="F88" s="93"/>
      <c r="G88" s="93"/>
      <c r="H88" s="93"/>
      <c r="I88" s="93"/>
      <c r="J88" s="93"/>
      <c r="K88" s="93"/>
      <c r="L88" s="95"/>
      <c r="M88" s="93"/>
      <c r="N88" s="98"/>
      <c r="O88" s="157"/>
      <c r="P88" s="157"/>
      <c r="Q88" s="157"/>
      <c r="R88" s="157"/>
      <c r="S88" s="157"/>
      <c r="T88" s="157"/>
      <c r="U88" s="157"/>
      <c r="V88" s="157"/>
      <c r="W88" s="157"/>
      <c r="X88" s="157"/>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BN88" s="126"/>
      <c r="BO88" s="126"/>
      <c r="BP88" s="126"/>
      <c r="BQ88" s="126"/>
      <c r="BR88" s="126"/>
      <c r="BS88" s="126"/>
      <c r="BT88" s="126"/>
      <c r="BU88" s="126"/>
      <c r="BV88" s="126"/>
      <c r="BW88" s="126"/>
      <c r="BX88" s="126"/>
      <c r="BY88" s="126"/>
      <c r="BZ88" s="126"/>
      <c r="CA88" s="126"/>
      <c r="CB88" s="126"/>
      <c r="CC88" s="126"/>
      <c r="CD88" s="126"/>
      <c r="CE88" s="126"/>
      <c r="CF88" s="126"/>
      <c r="CG88" s="126"/>
      <c r="CH88" s="126"/>
    </row>
    <row r="89" spans="3:86" ht="12" customHeight="1">
      <c r="C89" s="93"/>
      <c r="D89" s="95" t="s">
        <v>142</v>
      </c>
      <c r="E89" s="93"/>
      <c r="F89" s="93"/>
      <c r="G89" s="93"/>
      <c r="H89" s="93"/>
      <c r="I89" s="187"/>
      <c r="J89" s="187"/>
      <c r="K89" s="187"/>
      <c r="L89" s="187"/>
      <c r="M89" s="187"/>
      <c r="N89" s="187"/>
      <c r="O89" s="187"/>
      <c r="P89" s="187"/>
      <c r="Q89" s="187"/>
      <c r="R89" s="187"/>
      <c r="S89" s="187"/>
      <c r="T89" s="187"/>
      <c r="U89" s="187"/>
      <c r="V89" s="187"/>
      <c r="W89" s="187"/>
      <c r="X89" s="187"/>
      <c r="Y89" s="93"/>
      <c r="Z89" s="93"/>
      <c r="AA89" s="95" t="s">
        <v>145</v>
      </c>
      <c r="AB89" s="93"/>
      <c r="AC89" s="93"/>
      <c r="AD89" s="93"/>
      <c r="AE89" s="93"/>
      <c r="AF89" s="187"/>
      <c r="AG89" s="187"/>
      <c r="AH89" s="187"/>
      <c r="AI89" s="187"/>
      <c r="AJ89" s="187"/>
      <c r="AK89" s="187"/>
      <c r="AL89" s="187"/>
      <c r="AM89" s="187"/>
      <c r="AN89" s="187"/>
      <c r="AO89" s="187"/>
      <c r="AP89" s="187"/>
      <c r="AQ89" s="187"/>
      <c r="AR89" s="187"/>
      <c r="AS89" s="187"/>
      <c r="AT89" s="187"/>
      <c r="AU89" s="187"/>
      <c r="AV89" s="119"/>
      <c r="BN89" s="126"/>
      <c r="BO89" s="126"/>
      <c r="BP89" s="126"/>
      <c r="BQ89" s="126"/>
      <c r="BR89" s="126"/>
      <c r="BS89" s="126"/>
      <c r="BT89" s="126"/>
      <c r="BU89" s="126"/>
      <c r="BV89" s="126"/>
      <c r="BW89" s="126"/>
      <c r="BX89" s="126"/>
      <c r="BY89" s="126"/>
      <c r="BZ89" s="126"/>
      <c r="CA89" s="126"/>
      <c r="CB89" s="126"/>
      <c r="CC89" s="126"/>
      <c r="CD89" s="126"/>
      <c r="CE89" s="126"/>
      <c r="CF89" s="126"/>
      <c r="CG89" s="126"/>
      <c r="CH89" s="126"/>
    </row>
    <row r="90" spans="3:86" ht="4.5" customHeight="1">
      <c r="C90" s="93"/>
      <c r="D90" s="94"/>
      <c r="E90" s="93"/>
      <c r="F90" s="93"/>
      <c r="G90" s="93"/>
      <c r="H90" s="93"/>
      <c r="I90" s="93"/>
      <c r="J90" s="93"/>
      <c r="K90" s="93"/>
      <c r="L90" s="95"/>
      <c r="M90" s="93"/>
      <c r="N90" s="98"/>
      <c r="O90" s="157"/>
      <c r="P90" s="157"/>
      <c r="Q90" s="157"/>
      <c r="R90" s="157"/>
      <c r="S90" s="157"/>
      <c r="T90" s="157"/>
      <c r="U90" s="157"/>
      <c r="V90" s="157"/>
      <c r="W90" s="157"/>
      <c r="X90" s="157"/>
      <c r="Y90" s="157"/>
      <c r="Z90" s="157"/>
      <c r="AA90" s="94"/>
      <c r="AB90" s="93"/>
      <c r="AC90" s="93"/>
      <c r="AD90" s="93"/>
      <c r="AE90" s="93"/>
      <c r="AF90" s="93"/>
      <c r="AG90" s="93"/>
      <c r="AH90" s="93"/>
      <c r="AI90" s="95"/>
      <c r="AJ90" s="93"/>
      <c r="AK90" s="98"/>
      <c r="AL90" s="157"/>
      <c r="AM90" s="157"/>
      <c r="AN90" s="157"/>
      <c r="AO90" s="157"/>
      <c r="AP90" s="157"/>
      <c r="AQ90" s="157"/>
      <c r="AR90" s="157"/>
      <c r="AS90" s="157"/>
      <c r="AT90" s="157"/>
      <c r="AU90" s="157"/>
      <c r="AV90" s="93"/>
      <c r="BN90" s="126"/>
      <c r="BO90" s="126"/>
      <c r="BP90" s="126"/>
      <c r="BQ90" s="126"/>
      <c r="BR90" s="126"/>
      <c r="BS90" s="126"/>
      <c r="BT90" s="126"/>
      <c r="BU90" s="126"/>
      <c r="BV90" s="126"/>
      <c r="BW90" s="126"/>
      <c r="BX90" s="126"/>
      <c r="BY90" s="126"/>
      <c r="BZ90" s="126"/>
      <c r="CA90" s="126"/>
      <c r="CB90" s="126"/>
      <c r="CC90" s="126"/>
      <c r="CD90" s="126"/>
      <c r="CE90" s="126"/>
      <c r="CF90" s="126"/>
      <c r="CG90" s="126"/>
      <c r="CH90" s="126"/>
    </row>
    <row r="91" spans="3:86" ht="12" customHeight="1">
      <c r="C91" s="93"/>
      <c r="D91" s="95" t="s">
        <v>143</v>
      </c>
      <c r="E91" s="93"/>
      <c r="F91" s="93"/>
      <c r="G91" s="93"/>
      <c r="H91" s="93"/>
      <c r="I91" s="187"/>
      <c r="J91" s="187"/>
      <c r="K91" s="187"/>
      <c r="L91" s="187"/>
      <c r="M91" s="187"/>
      <c r="N91" s="187"/>
      <c r="O91" s="187"/>
      <c r="P91" s="187"/>
      <c r="Q91" s="187"/>
      <c r="R91" s="187"/>
      <c r="S91" s="187"/>
      <c r="T91" s="187"/>
      <c r="U91" s="187"/>
      <c r="V91" s="187"/>
      <c r="W91" s="187"/>
      <c r="X91" s="187"/>
      <c r="Y91" s="121"/>
      <c r="Z91" s="121"/>
      <c r="AA91" s="95" t="s">
        <v>143</v>
      </c>
      <c r="AB91" s="93"/>
      <c r="AC91" s="93"/>
      <c r="AD91" s="93"/>
      <c r="AE91" s="93"/>
      <c r="AF91" s="187"/>
      <c r="AG91" s="187"/>
      <c r="AH91" s="187"/>
      <c r="AI91" s="187"/>
      <c r="AJ91" s="187"/>
      <c r="AK91" s="187"/>
      <c r="AL91" s="187"/>
      <c r="AM91" s="187"/>
      <c r="AN91" s="187"/>
      <c r="AO91" s="187"/>
      <c r="AP91" s="187"/>
      <c r="AQ91" s="187"/>
      <c r="AR91" s="187"/>
      <c r="AS91" s="187"/>
      <c r="AT91" s="187"/>
      <c r="AU91" s="187"/>
      <c r="AV91" s="93"/>
      <c r="BN91" s="126"/>
      <c r="BO91" s="126"/>
      <c r="BP91" s="126"/>
      <c r="BQ91" s="126"/>
      <c r="BR91" s="126"/>
      <c r="BS91" s="126"/>
      <c r="BT91" s="126"/>
      <c r="BU91" s="126"/>
      <c r="BV91" s="126"/>
      <c r="BW91" s="126"/>
      <c r="BX91" s="126"/>
      <c r="BY91" s="126"/>
      <c r="BZ91" s="126"/>
      <c r="CA91" s="126"/>
      <c r="CB91" s="126"/>
      <c r="CC91" s="126"/>
      <c r="CD91" s="126"/>
      <c r="CE91" s="126"/>
      <c r="CF91" s="126"/>
      <c r="CG91" s="126"/>
      <c r="CH91" s="126"/>
    </row>
    <row r="92" spans="3:86" ht="4.5" customHeight="1">
      <c r="C92" s="93"/>
      <c r="D92" s="94"/>
      <c r="E92" s="93"/>
      <c r="F92" s="93"/>
      <c r="G92" s="93"/>
      <c r="H92" s="93"/>
      <c r="I92" s="93"/>
      <c r="J92" s="93"/>
      <c r="K92" s="93"/>
      <c r="L92" s="95"/>
      <c r="M92" s="93"/>
      <c r="N92" s="98"/>
      <c r="O92" s="157"/>
      <c r="P92" s="157"/>
      <c r="Q92" s="157"/>
      <c r="R92" s="157"/>
      <c r="S92" s="157"/>
      <c r="T92" s="157"/>
      <c r="U92" s="157"/>
      <c r="V92" s="157"/>
      <c r="W92" s="157"/>
      <c r="X92" s="157"/>
      <c r="Y92" s="157"/>
      <c r="Z92" s="157"/>
      <c r="AA92" s="94"/>
      <c r="AB92" s="93"/>
      <c r="AC92" s="93"/>
      <c r="AD92" s="93"/>
      <c r="AE92" s="93"/>
      <c r="AF92" s="93"/>
      <c r="AG92" s="93"/>
      <c r="AH92" s="93"/>
      <c r="AI92" s="95"/>
      <c r="AJ92" s="93"/>
      <c r="AK92" s="98"/>
      <c r="AL92" s="157"/>
      <c r="AM92" s="157"/>
      <c r="AN92" s="157"/>
      <c r="AO92" s="157"/>
      <c r="AP92" s="157"/>
      <c r="AQ92" s="157"/>
      <c r="AR92" s="157"/>
      <c r="AS92" s="157"/>
      <c r="AT92" s="157"/>
      <c r="AU92" s="157"/>
      <c r="AV92" s="93"/>
      <c r="BN92" s="126"/>
      <c r="BO92" s="126"/>
      <c r="BP92" s="126"/>
      <c r="BQ92" s="126"/>
      <c r="BR92" s="126"/>
      <c r="BS92" s="126"/>
      <c r="BT92" s="126"/>
      <c r="BU92" s="126"/>
      <c r="BV92" s="126"/>
      <c r="BW92" s="126"/>
      <c r="BX92" s="126"/>
      <c r="BY92" s="126"/>
      <c r="BZ92" s="126"/>
      <c r="CA92" s="126"/>
      <c r="CB92" s="126"/>
      <c r="CC92" s="126"/>
      <c r="CD92" s="126"/>
      <c r="CE92" s="126"/>
      <c r="CF92" s="126"/>
      <c r="CG92" s="126"/>
      <c r="CH92" s="126"/>
    </row>
    <row r="93" spans="3:86" ht="12" customHeight="1">
      <c r="C93" s="93"/>
      <c r="D93" s="95" t="s">
        <v>144</v>
      </c>
      <c r="E93" s="93"/>
      <c r="F93" s="93"/>
      <c r="G93" s="93"/>
      <c r="H93" s="93"/>
      <c r="I93" s="187"/>
      <c r="J93" s="187"/>
      <c r="K93" s="187"/>
      <c r="L93" s="187"/>
      <c r="M93" s="187"/>
      <c r="N93" s="187"/>
      <c r="O93" s="187"/>
      <c r="P93" s="187"/>
      <c r="Q93" s="187"/>
      <c r="R93" s="187"/>
      <c r="S93" s="187"/>
      <c r="T93" s="187"/>
      <c r="U93" s="187"/>
      <c r="V93" s="187"/>
      <c r="W93" s="187"/>
      <c r="X93" s="187"/>
      <c r="Y93" s="121"/>
      <c r="Z93" s="121"/>
      <c r="AA93" s="95" t="s">
        <v>144</v>
      </c>
      <c r="AB93" s="93"/>
      <c r="AC93" s="93"/>
      <c r="AD93" s="93"/>
      <c r="AE93" s="93"/>
      <c r="AF93" s="187"/>
      <c r="AG93" s="187"/>
      <c r="AH93" s="187"/>
      <c r="AI93" s="187"/>
      <c r="AJ93" s="187"/>
      <c r="AK93" s="187"/>
      <c r="AL93" s="187"/>
      <c r="AM93" s="187"/>
      <c r="AN93" s="187"/>
      <c r="AO93" s="187"/>
      <c r="AP93" s="187"/>
      <c r="AQ93" s="187"/>
      <c r="AR93" s="187"/>
      <c r="AS93" s="187"/>
      <c r="AT93" s="187"/>
      <c r="AU93" s="187"/>
      <c r="AV93" s="93"/>
      <c r="BN93" s="126"/>
      <c r="BO93" s="126"/>
      <c r="BP93" s="126"/>
      <c r="BQ93" s="126"/>
      <c r="BR93" s="126"/>
      <c r="BS93" s="126"/>
      <c r="BT93" s="126"/>
      <c r="BU93" s="126"/>
      <c r="BV93" s="126"/>
      <c r="BW93" s="126"/>
      <c r="BX93" s="126"/>
      <c r="BY93" s="126"/>
      <c r="BZ93" s="126"/>
      <c r="CA93" s="126"/>
      <c r="CB93" s="126"/>
      <c r="CC93" s="126"/>
      <c r="CD93" s="126"/>
      <c r="CE93" s="126"/>
      <c r="CF93" s="126"/>
      <c r="CG93" s="126"/>
      <c r="CH93" s="126"/>
    </row>
    <row r="94" spans="3:86" ht="12" customHeight="1">
      <c r="C94" s="93"/>
      <c r="D94" s="94"/>
      <c r="E94" s="93"/>
      <c r="F94" s="93"/>
      <c r="G94" s="93"/>
      <c r="H94" s="93"/>
      <c r="I94" s="187"/>
      <c r="J94" s="187"/>
      <c r="K94" s="187"/>
      <c r="L94" s="187"/>
      <c r="M94" s="187"/>
      <c r="N94" s="187"/>
      <c r="O94" s="187"/>
      <c r="P94" s="187"/>
      <c r="Q94" s="187"/>
      <c r="R94" s="187"/>
      <c r="S94" s="187"/>
      <c r="T94" s="187"/>
      <c r="U94" s="187"/>
      <c r="V94" s="187"/>
      <c r="W94" s="187"/>
      <c r="X94" s="187"/>
      <c r="Y94" s="121"/>
      <c r="Z94" s="121"/>
      <c r="AA94" s="94"/>
      <c r="AB94" s="93"/>
      <c r="AC94" s="93"/>
      <c r="AD94" s="93"/>
      <c r="AE94" s="93"/>
      <c r="AF94" s="187"/>
      <c r="AG94" s="187"/>
      <c r="AH94" s="187"/>
      <c r="AI94" s="187"/>
      <c r="AJ94" s="187"/>
      <c r="AK94" s="187"/>
      <c r="AL94" s="187"/>
      <c r="AM94" s="187"/>
      <c r="AN94" s="187"/>
      <c r="AO94" s="187"/>
      <c r="AP94" s="187"/>
      <c r="AQ94" s="187"/>
      <c r="AR94" s="187"/>
      <c r="AS94" s="187"/>
      <c r="AT94" s="187"/>
      <c r="AU94" s="187"/>
      <c r="AV94" s="93"/>
      <c r="BN94" s="126"/>
      <c r="BO94" s="126"/>
      <c r="BP94" s="126"/>
      <c r="BQ94" s="126"/>
      <c r="BR94" s="126"/>
      <c r="BS94" s="126"/>
      <c r="BT94" s="126"/>
      <c r="BU94" s="126"/>
      <c r="BV94" s="126"/>
      <c r="BW94" s="126"/>
      <c r="BX94" s="126"/>
      <c r="BY94" s="126"/>
      <c r="BZ94" s="126"/>
      <c r="CA94" s="126"/>
      <c r="CB94" s="126"/>
      <c r="CC94" s="126"/>
      <c r="CD94" s="126"/>
      <c r="CE94" s="126"/>
      <c r="CF94" s="126"/>
      <c r="CG94" s="126"/>
      <c r="CH94" s="126"/>
    </row>
    <row r="95" spans="3:86" ht="12" customHeight="1">
      <c r="C95" s="93"/>
      <c r="D95" s="94"/>
      <c r="E95" s="93"/>
      <c r="F95" s="93"/>
      <c r="G95" s="93"/>
      <c r="H95" s="93"/>
      <c r="I95" s="187"/>
      <c r="J95" s="187"/>
      <c r="K95" s="187"/>
      <c r="L95" s="187"/>
      <c r="M95" s="187"/>
      <c r="N95" s="187"/>
      <c r="O95" s="187"/>
      <c r="P95" s="187"/>
      <c r="Q95" s="187"/>
      <c r="R95" s="187"/>
      <c r="S95" s="187"/>
      <c r="T95" s="187"/>
      <c r="U95" s="187"/>
      <c r="V95" s="187"/>
      <c r="W95" s="187"/>
      <c r="X95" s="187"/>
      <c r="Y95" s="121"/>
      <c r="Z95" s="121"/>
      <c r="AA95" s="94"/>
      <c r="AB95" s="93"/>
      <c r="AC95" s="93"/>
      <c r="AD95" s="93"/>
      <c r="AE95" s="93"/>
      <c r="AF95" s="187"/>
      <c r="AG95" s="187"/>
      <c r="AH95" s="187"/>
      <c r="AI95" s="187"/>
      <c r="AJ95" s="187"/>
      <c r="AK95" s="187"/>
      <c r="AL95" s="187"/>
      <c r="AM95" s="187"/>
      <c r="AN95" s="187"/>
      <c r="AO95" s="187"/>
      <c r="AP95" s="187"/>
      <c r="AQ95" s="187"/>
      <c r="AR95" s="187"/>
      <c r="AS95" s="187"/>
      <c r="AT95" s="187"/>
      <c r="AU95" s="187"/>
      <c r="AV95" s="93"/>
      <c r="BN95" s="126"/>
      <c r="BO95" s="126"/>
      <c r="BP95" s="126"/>
      <c r="BQ95" s="126"/>
      <c r="BR95" s="126"/>
      <c r="BS95" s="126"/>
      <c r="BT95" s="126"/>
      <c r="BU95" s="126"/>
      <c r="BV95" s="126"/>
      <c r="BW95" s="126"/>
      <c r="BX95" s="126"/>
      <c r="BY95" s="126"/>
      <c r="BZ95" s="126"/>
      <c r="CA95" s="126"/>
      <c r="CB95" s="126"/>
      <c r="CC95" s="126"/>
      <c r="CD95" s="126"/>
      <c r="CE95" s="126"/>
      <c r="CF95" s="126"/>
      <c r="CG95" s="126"/>
      <c r="CH95" s="126"/>
    </row>
    <row r="96" spans="3:86" ht="12" customHeight="1">
      <c r="C96" s="93"/>
      <c r="D96" s="94"/>
      <c r="E96" s="93"/>
      <c r="F96" s="93"/>
      <c r="G96" s="93"/>
      <c r="H96" s="93"/>
      <c r="I96" s="187"/>
      <c r="J96" s="187"/>
      <c r="K96" s="187"/>
      <c r="L96" s="187"/>
      <c r="M96" s="187"/>
      <c r="N96" s="187"/>
      <c r="O96" s="187"/>
      <c r="P96" s="187"/>
      <c r="Q96" s="187"/>
      <c r="R96" s="187"/>
      <c r="S96" s="187"/>
      <c r="T96" s="187"/>
      <c r="U96" s="187"/>
      <c r="V96" s="187"/>
      <c r="W96" s="187"/>
      <c r="X96" s="187"/>
      <c r="Y96" s="121"/>
      <c r="Z96" s="121"/>
      <c r="AA96" s="94"/>
      <c r="AB96" s="93"/>
      <c r="AC96" s="93"/>
      <c r="AD96" s="93"/>
      <c r="AE96" s="93"/>
      <c r="AF96" s="187"/>
      <c r="AG96" s="187"/>
      <c r="AH96" s="187"/>
      <c r="AI96" s="187"/>
      <c r="AJ96" s="187"/>
      <c r="AK96" s="187"/>
      <c r="AL96" s="187"/>
      <c r="AM96" s="187"/>
      <c r="AN96" s="187"/>
      <c r="AO96" s="187"/>
      <c r="AP96" s="187"/>
      <c r="AQ96" s="187"/>
      <c r="AR96" s="187"/>
      <c r="AS96" s="187"/>
      <c r="AT96" s="187"/>
      <c r="AU96" s="187"/>
      <c r="AV96" s="93"/>
      <c r="BN96" s="126"/>
      <c r="BO96" s="126"/>
      <c r="BP96" s="126"/>
      <c r="BQ96" s="126"/>
      <c r="BR96" s="126"/>
      <c r="BS96" s="126"/>
      <c r="BT96" s="126"/>
      <c r="BU96" s="126"/>
      <c r="BV96" s="126"/>
      <c r="BW96" s="126"/>
      <c r="BX96" s="126"/>
      <c r="BY96" s="126"/>
      <c r="BZ96" s="126"/>
      <c r="CA96" s="126"/>
      <c r="CB96" s="126"/>
      <c r="CC96" s="126"/>
      <c r="CD96" s="126"/>
      <c r="CE96" s="126"/>
      <c r="CF96" s="126"/>
      <c r="CG96" s="126"/>
      <c r="CH96" s="126"/>
    </row>
    <row r="97" spans="3:86" ht="4.5" customHeight="1">
      <c r="C97" s="93"/>
      <c r="D97" s="94"/>
      <c r="E97" s="93"/>
      <c r="F97" s="93"/>
      <c r="G97" s="93"/>
      <c r="H97" s="93"/>
      <c r="I97" s="93"/>
      <c r="J97" s="93"/>
      <c r="K97" s="93"/>
      <c r="L97" s="95"/>
      <c r="M97" s="93"/>
      <c r="N97" s="98"/>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57"/>
      <c r="AU97" s="157"/>
      <c r="AV97" s="93"/>
      <c r="BN97" s="126"/>
      <c r="BO97" s="126"/>
      <c r="BP97" s="126"/>
      <c r="BQ97" s="126"/>
      <c r="BR97" s="126"/>
      <c r="BS97" s="126"/>
      <c r="BT97" s="126"/>
      <c r="BU97" s="126"/>
      <c r="BV97" s="126"/>
      <c r="BW97" s="126"/>
      <c r="BX97" s="126"/>
      <c r="BY97" s="126"/>
      <c r="BZ97" s="126"/>
      <c r="CA97" s="126"/>
      <c r="CB97" s="126"/>
      <c r="CC97" s="126"/>
      <c r="CD97" s="126"/>
      <c r="CE97" s="126"/>
      <c r="CF97" s="126"/>
      <c r="CG97" s="126"/>
      <c r="CH97" s="126"/>
    </row>
    <row r="98" spans="3:86" ht="4.5" customHeight="1">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BN98" s="126"/>
      <c r="BO98" s="126"/>
      <c r="BP98" s="126"/>
      <c r="BQ98" s="126"/>
      <c r="BR98" s="126"/>
      <c r="BS98" s="126"/>
      <c r="BT98" s="126"/>
      <c r="BU98" s="126"/>
      <c r="BV98" s="126"/>
      <c r="BW98" s="126"/>
      <c r="BX98" s="126"/>
      <c r="BY98" s="126"/>
      <c r="BZ98" s="126"/>
      <c r="CA98" s="126"/>
      <c r="CB98" s="126"/>
      <c r="CC98" s="126"/>
      <c r="CD98" s="126"/>
      <c r="CE98" s="126"/>
      <c r="CF98" s="126"/>
      <c r="CG98" s="126"/>
      <c r="CH98" s="126"/>
    </row>
    <row r="99" ht="4.5" customHeight="1"/>
  </sheetData>
  <sheetProtection sheet="1"/>
  <mergeCells count="40">
    <mergeCell ref="D57:AU63"/>
    <mergeCell ref="AQ51:AU51"/>
    <mergeCell ref="G77:P77"/>
    <mergeCell ref="T77:AC77"/>
    <mergeCell ref="T79:AC79"/>
    <mergeCell ref="G28:N28"/>
    <mergeCell ref="AF32:AU32"/>
    <mergeCell ref="G30:X30"/>
    <mergeCell ref="R28:X28"/>
    <mergeCell ref="G79:P79"/>
    <mergeCell ref="D3:AU4"/>
    <mergeCell ref="U22:X22"/>
    <mergeCell ref="T24:X24"/>
    <mergeCell ref="I16:X16"/>
    <mergeCell ref="S51:X51"/>
    <mergeCell ref="AF45:AJ45"/>
    <mergeCell ref="AQ45:AU45"/>
    <mergeCell ref="K49:X49"/>
    <mergeCell ref="T45:X45"/>
    <mergeCell ref="D9:AU10"/>
    <mergeCell ref="I91:X91"/>
    <mergeCell ref="D69:AV73"/>
    <mergeCell ref="I89:X89"/>
    <mergeCell ref="AF89:AU89"/>
    <mergeCell ref="AY3:BJ4"/>
    <mergeCell ref="G45:O45"/>
    <mergeCell ref="L32:X32"/>
    <mergeCell ref="I51:M51"/>
    <mergeCell ref="U43:X43"/>
    <mergeCell ref="G39:X39"/>
    <mergeCell ref="G22:Q22"/>
    <mergeCell ref="I18:X18"/>
    <mergeCell ref="U53:X53"/>
    <mergeCell ref="I53:M53"/>
    <mergeCell ref="AQ53:AU53"/>
    <mergeCell ref="I93:X96"/>
    <mergeCell ref="AF91:AU91"/>
    <mergeCell ref="AF93:AU96"/>
    <mergeCell ref="G24:O24"/>
    <mergeCell ref="G43:Q43"/>
  </mergeCells>
  <conditionalFormatting sqref="C77:C79 C75:AG76 AI75:AV82 C18:F18 I18 Y18:AV18 C19:AV52 C53:S53 U53:AV53 C54:AV74 C3:AV17 C85:AV98 S81:S82 C81 C80:P80 AD77:AJ80 Q81:AJ81 C82:AG82">
    <cfRule type="expression" priority="194" dxfId="22">
      <formula>$BN$5=TRUE</formula>
    </cfRule>
  </conditionalFormatting>
  <conditionalFormatting sqref="AH75:AH82">
    <cfRule type="expression" priority="18" dxfId="22">
      <formula>$BN$5=TRUE</formula>
    </cfRule>
  </conditionalFormatting>
  <conditionalFormatting sqref="G18:H18">
    <cfRule type="expression" priority="11" dxfId="22">
      <formula>$BN$5=TRUE</formula>
    </cfRule>
  </conditionalFormatting>
  <conditionalFormatting sqref="T53">
    <cfRule type="expression" priority="10" dxfId="22">
      <formula>$BN$5=TRUE</formula>
    </cfRule>
  </conditionalFormatting>
  <conditionalFormatting sqref="C83:G83 C84:R84 D83:AV84">
    <cfRule type="expression" priority="7" dxfId="22">
      <formula>$BN$5=TRUE</formula>
    </cfRule>
  </conditionalFormatting>
  <conditionalFormatting sqref="AH83:AH84">
    <cfRule type="expression" priority="6" dxfId="22">
      <formula>$BN$5=TRUE</formula>
    </cfRule>
  </conditionalFormatting>
  <conditionalFormatting sqref="D77:G77 D78:P78 T79 Q79:R79 Q77:T77 D81:P81">
    <cfRule type="expression" priority="5" dxfId="22">
      <formula>$BN$5=TRUE</formula>
    </cfRule>
  </conditionalFormatting>
  <conditionalFormatting sqref="S79">
    <cfRule type="expression" priority="4" dxfId="22">
      <formula>$BN$5=TRUE</formula>
    </cfRule>
  </conditionalFormatting>
  <conditionalFormatting sqref="Q78:AC78">
    <cfRule type="expression" priority="3" dxfId="22">
      <formula>$BN$5=TRUE</formula>
    </cfRule>
  </conditionalFormatting>
  <conditionalFormatting sqref="D79:G79">
    <cfRule type="expression" priority="2" dxfId="22">
      <formula>$BN$5=TRUE</formula>
    </cfRule>
  </conditionalFormatting>
  <conditionalFormatting sqref="Q80:AC80">
    <cfRule type="expression" priority="1" dxfId="22">
      <formula>$BN$5=TRUE</formula>
    </cfRule>
  </conditionalFormatting>
  <dataValidations count="1">
    <dataValidation type="list" allowBlank="1" showInputMessage="1" showErrorMessage="1" sqref="K49:X49">
      <formula1>$BN$49:$CH$49</formula1>
    </dataValidation>
  </dataValidations>
  <printOptions horizontalCentered="1"/>
  <pageMargins left="0.2" right="0.2" top="0.25" bottom="0.25" header="0" footer="0"/>
  <pageSetup horizontalDpi="600" verticalDpi="600" orientation="portrait" r:id="rId3"/>
  <headerFooter>
    <oddFooter>&amp;R&amp;8Page &amp;P of &amp;N</oddFooter>
  </headerFooter>
  <rowBreaks count="1" manualBreakCount="1">
    <brk id="84" min="2" max="47" man="1"/>
  </rowBreaks>
  <drawing r:id="rId2"/>
  <legacyDrawing r:id="rId1"/>
</worksheet>
</file>

<file path=xl/worksheets/sheet3.xml><?xml version="1.0" encoding="utf-8"?>
<worksheet xmlns="http://schemas.openxmlformats.org/spreadsheetml/2006/main" xmlns:r="http://schemas.openxmlformats.org/officeDocument/2006/relationships">
  <sheetPr>
    <tabColor theme="4" tint="0.5999900102615356"/>
    <outlinePr summaryBelow="0" summaryRight="0"/>
  </sheetPr>
  <dimension ref="C3:CI98"/>
  <sheetViews>
    <sheetView showGridLines="0" showRowColHeaders="0" zoomScaleSheetLayoutView="100" zoomScalePageLayoutView="0" workbookViewId="0" topLeftCell="A1">
      <pane ySplit="6" topLeftCell="A55" activePane="bottomLeft" state="frozen"/>
      <selection pane="topLeft" activeCell="BI34" sqref="BI34"/>
      <selection pane="bottomLeft" activeCell="G79" sqref="G79:P79"/>
    </sheetView>
  </sheetViews>
  <sheetFormatPr defaultColWidth="9.140625" defaultRowHeight="15" outlineLevelCol="1"/>
  <cols>
    <col min="1" max="1" width="1.7109375" style="17" customWidth="1"/>
    <col min="2" max="2" width="0.85546875" style="17" customWidth="1"/>
    <col min="3" max="3" width="0.85546875" style="18" customWidth="1"/>
    <col min="4" max="47" width="2.28125" style="18" customWidth="1"/>
    <col min="48" max="51" width="0.85546875" style="18" customWidth="1"/>
    <col min="52" max="61" width="2.28125" style="18" customWidth="1"/>
    <col min="62" max="63" width="0.85546875" style="18" customWidth="1"/>
    <col min="64" max="64" width="2.7109375" style="18" customWidth="1" collapsed="1"/>
    <col min="65" max="65" width="0.85546875" style="18" hidden="1" customWidth="1" outlineLevel="1"/>
    <col min="66" max="69" width="3.7109375" style="18" hidden="1" customWidth="1" outlineLevel="1"/>
    <col min="70" max="70" width="0.85546875" style="18" hidden="1" customWidth="1" outlineLevel="1"/>
    <col min="71" max="77" width="3.7109375" style="18" hidden="1" customWidth="1" outlineLevel="1"/>
    <col min="78" max="78" width="0.85546875" style="18" hidden="1" customWidth="1" outlineLevel="1"/>
    <col min="79" max="85" width="3.7109375" style="18" hidden="1" customWidth="1" outlineLevel="1"/>
    <col min="86" max="86" width="0.85546875" style="18" hidden="1" customWidth="1" outlineLevel="1"/>
    <col min="87" max="87" width="0.85546875" style="18" customWidth="1"/>
    <col min="88" max="16384" width="9.140625" style="18" customWidth="1"/>
  </cols>
  <sheetData>
    <row r="1" s="17" customFormat="1" ht="9" customHeight="1"/>
    <row r="2" s="17" customFormat="1" ht="4.5" customHeight="1"/>
    <row r="3" spans="3:87" ht="4.5" customHeight="1">
      <c r="C3" s="13"/>
      <c r="D3" s="219" t="s">
        <v>112</v>
      </c>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13"/>
      <c r="AY3" s="176" t="s">
        <v>6</v>
      </c>
      <c r="AZ3" s="176"/>
      <c r="BA3" s="176"/>
      <c r="BB3" s="176"/>
      <c r="BC3" s="176"/>
      <c r="BD3" s="176"/>
      <c r="BE3" s="176"/>
      <c r="BF3" s="176"/>
      <c r="BG3" s="176"/>
      <c r="BH3" s="176"/>
      <c r="BI3" s="176"/>
      <c r="BJ3" s="176"/>
      <c r="BN3" s="139" t="s">
        <v>107</v>
      </c>
      <c r="BO3" s="139"/>
      <c r="BP3" s="139"/>
      <c r="BQ3" s="139"/>
      <c r="BR3" s="139"/>
      <c r="BS3" s="139"/>
      <c r="BT3" s="139"/>
      <c r="BU3" s="139"/>
      <c r="BV3" s="139"/>
      <c r="BW3" s="139"/>
      <c r="BX3" s="139"/>
      <c r="BY3" s="139"/>
      <c r="BZ3" s="139"/>
      <c r="CA3" s="139"/>
      <c r="CB3" s="139"/>
      <c r="CC3" s="139"/>
      <c r="CD3" s="139"/>
      <c r="CE3" s="139"/>
      <c r="CF3" s="139"/>
      <c r="CG3" s="139"/>
      <c r="CH3" s="139"/>
      <c r="CI3" s="17"/>
    </row>
    <row r="4" spans="3:87" ht="9" customHeight="1">
      <c r="C4" s="13"/>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13"/>
      <c r="AY4" s="176"/>
      <c r="AZ4" s="176"/>
      <c r="BA4" s="176"/>
      <c r="BB4" s="176"/>
      <c r="BC4" s="176"/>
      <c r="BD4" s="176"/>
      <c r="BE4" s="176"/>
      <c r="BF4" s="176"/>
      <c r="BG4" s="176"/>
      <c r="BH4" s="176"/>
      <c r="BI4" s="176"/>
      <c r="BJ4" s="176"/>
      <c r="BN4" s="143"/>
      <c r="BO4" s="143"/>
      <c r="BP4" s="143"/>
      <c r="BQ4" s="143"/>
      <c r="BR4" s="143"/>
      <c r="BS4" s="143"/>
      <c r="BT4" s="143"/>
      <c r="BU4" s="143"/>
      <c r="BV4" s="143"/>
      <c r="BW4" s="143"/>
      <c r="BX4" s="143"/>
      <c r="BY4" s="143"/>
      <c r="BZ4" s="143"/>
      <c r="CA4" s="143"/>
      <c r="CB4" s="143"/>
      <c r="CC4" s="143"/>
      <c r="CD4" s="143"/>
      <c r="CE4" s="143"/>
      <c r="CF4" s="143"/>
      <c r="CG4" s="143"/>
      <c r="CH4" s="143"/>
      <c r="CI4" s="17"/>
    </row>
    <row r="5" spans="3:87" ht="12" customHeight="1">
      <c r="C5" s="13"/>
      <c r="D5" s="19" t="s">
        <v>88</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Y5" s="160"/>
      <c r="AZ5" s="160"/>
      <c r="BA5" s="53" t="s">
        <v>74</v>
      </c>
      <c r="BB5" s="52"/>
      <c r="BC5" s="52"/>
      <c r="BD5" s="52"/>
      <c r="BE5" s="52"/>
      <c r="BF5" s="52"/>
      <c r="BG5" s="52"/>
      <c r="BH5" s="52"/>
      <c r="BI5" s="52"/>
      <c r="BJ5" s="52"/>
      <c r="BN5" s="168" t="b">
        <v>0</v>
      </c>
      <c r="BO5" s="124" t="s">
        <v>5</v>
      </c>
      <c r="BP5" s="124"/>
      <c r="BQ5" s="124"/>
      <c r="BR5" s="124"/>
      <c r="BS5" s="141"/>
      <c r="BT5" s="124"/>
      <c r="BU5" s="124"/>
      <c r="BV5" s="124"/>
      <c r="BW5" s="124"/>
      <c r="BX5" s="124"/>
      <c r="BY5" s="124"/>
      <c r="BZ5" s="124"/>
      <c r="CA5" s="124"/>
      <c r="CB5" s="124"/>
      <c r="CC5" s="124"/>
      <c r="CD5" s="124"/>
      <c r="CE5" s="124"/>
      <c r="CF5" s="124"/>
      <c r="CG5" s="124"/>
      <c r="CH5" s="125"/>
      <c r="CI5" s="17"/>
    </row>
    <row r="6" spans="3:87" ht="4.5" customHeight="1">
      <c r="C6" s="29"/>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9"/>
      <c r="AY6" s="105"/>
      <c r="AZ6" s="105"/>
      <c r="BA6" s="105"/>
      <c r="BB6" s="105"/>
      <c r="BC6" s="105"/>
      <c r="BD6" s="105"/>
      <c r="BE6" s="105"/>
      <c r="BF6" s="105"/>
      <c r="BG6" s="105"/>
      <c r="BH6" s="105"/>
      <c r="BI6" s="105"/>
      <c r="BJ6" s="105"/>
      <c r="BN6" s="126"/>
      <c r="BO6" s="124"/>
      <c r="BP6" s="124"/>
      <c r="BQ6" s="124"/>
      <c r="BR6" s="124"/>
      <c r="BS6" s="124"/>
      <c r="BT6" s="124"/>
      <c r="BU6" s="124"/>
      <c r="BV6" s="124"/>
      <c r="BW6" s="124"/>
      <c r="BX6" s="124"/>
      <c r="BY6" s="124"/>
      <c r="BZ6" s="124"/>
      <c r="CA6" s="124"/>
      <c r="CB6" s="124"/>
      <c r="CC6" s="124"/>
      <c r="CD6" s="124"/>
      <c r="CE6" s="124"/>
      <c r="CF6" s="124"/>
      <c r="CG6" s="124"/>
      <c r="CH6" s="125"/>
      <c r="CI6" s="17"/>
    </row>
    <row r="7" spans="3:87" ht="15" customHeight="1">
      <c r="C7" s="104"/>
      <c r="D7" s="104" t="s">
        <v>118</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BN7" s="144"/>
      <c r="BO7" s="144"/>
      <c r="BP7" s="144"/>
      <c r="BQ7" s="144"/>
      <c r="BR7" s="144"/>
      <c r="BS7" s="144"/>
      <c r="BT7" s="144"/>
      <c r="BU7" s="144"/>
      <c r="BV7" s="144"/>
      <c r="BW7" s="144"/>
      <c r="BX7" s="144"/>
      <c r="BY7" s="144"/>
      <c r="BZ7" s="144"/>
      <c r="CA7" s="144"/>
      <c r="CB7" s="144"/>
      <c r="CC7" s="144"/>
      <c r="CD7" s="144"/>
      <c r="CE7" s="144"/>
      <c r="CF7" s="144"/>
      <c r="CG7" s="144"/>
      <c r="CH7" s="144"/>
      <c r="CI7" s="17"/>
    </row>
    <row r="8" spans="3:87" ht="4.5" customHeight="1">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BN8" s="126"/>
      <c r="BO8" s="124"/>
      <c r="BP8" s="124"/>
      <c r="BQ8" s="124"/>
      <c r="BR8" s="124"/>
      <c r="BS8" s="124"/>
      <c r="BT8" s="124"/>
      <c r="BU8" s="124"/>
      <c r="BV8" s="124"/>
      <c r="BW8" s="124"/>
      <c r="BX8" s="124"/>
      <c r="BY8" s="124"/>
      <c r="BZ8" s="124"/>
      <c r="CA8" s="124"/>
      <c r="CB8" s="124"/>
      <c r="CC8" s="124"/>
      <c r="CD8" s="124"/>
      <c r="CE8" s="124"/>
      <c r="CF8" s="124"/>
      <c r="CG8" s="124"/>
      <c r="CH8" s="125"/>
      <c r="CI8" s="17"/>
    </row>
    <row r="9" spans="3:87" ht="12" customHeight="1">
      <c r="C9" s="4"/>
      <c r="D9" s="174" t="s">
        <v>199</v>
      </c>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4"/>
      <c r="BN9" s="126"/>
      <c r="BO9" s="124"/>
      <c r="BP9" s="124"/>
      <c r="BQ9" s="124"/>
      <c r="BR9" s="124"/>
      <c r="BS9" s="124"/>
      <c r="BT9" s="124"/>
      <c r="BU9" s="124"/>
      <c r="BV9" s="124"/>
      <c r="BW9" s="124"/>
      <c r="BX9" s="124"/>
      <c r="BY9" s="124"/>
      <c r="BZ9" s="124"/>
      <c r="CA9" s="124"/>
      <c r="CB9" s="124"/>
      <c r="CC9" s="124"/>
      <c r="CD9" s="124"/>
      <c r="CE9" s="124"/>
      <c r="CF9" s="124"/>
      <c r="CG9" s="124"/>
      <c r="CH9" s="125"/>
      <c r="CI9" s="17"/>
    </row>
    <row r="10" spans="3:87" ht="12" customHeight="1">
      <c r="C10" s="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4"/>
      <c r="BN10" s="126"/>
      <c r="BO10" s="124"/>
      <c r="BP10" s="124"/>
      <c r="BQ10" s="124"/>
      <c r="BR10" s="124"/>
      <c r="BS10" s="124"/>
      <c r="BT10" s="124"/>
      <c r="BU10" s="124"/>
      <c r="BV10" s="124"/>
      <c r="BW10" s="124"/>
      <c r="BX10" s="124"/>
      <c r="BY10" s="124"/>
      <c r="BZ10" s="124"/>
      <c r="CA10" s="124"/>
      <c r="CB10" s="124"/>
      <c r="CC10" s="124"/>
      <c r="CD10" s="124"/>
      <c r="CE10" s="124"/>
      <c r="CF10" s="124"/>
      <c r="CG10" s="124"/>
      <c r="CH10" s="125"/>
      <c r="CI10" s="17"/>
    </row>
    <row r="11" spans="3:87" ht="12" customHeight="1">
      <c r="C11" s="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4"/>
      <c r="BN11" s="126"/>
      <c r="BO11" s="124"/>
      <c r="BP11" s="124"/>
      <c r="BQ11" s="124"/>
      <c r="BR11" s="124"/>
      <c r="BS11" s="124"/>
      <c r="BT11" s="124"/>
      <c r="BU11" s="124"/>
      <c r="BV11" s="124"/>
      <c r="BW11" s="124"/>
      <c r="BX11" s="124"/>
      <c r="BY11" s="124"/>
      <c r="BZ11" s="124"/>
      <c r="CA11" s="124"/>
      <c r="CB11" s="124"/>
      <c r="CC11" s="124"/>
      <c r="CD11" s="124"/>
      <c r="CE11" s="124"/>
      <c r="CF11" s="124"/>
      <c r="CG11" s="124"/>
      <c r="CH11" s="125"/>
      <c r="CI11" s="17"/>
    </row>
    <row r="12" spans="3:87" ht="4.5" customHeight="1">
      <c r="C12" s="4"/>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4"/>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7"/>
    </row>
    <row r="13" spans="3:87" ht="15" customHeight="1">
      <c r="C13" s="104"/>
      <c r="D13" s="104" t="s">
        <v>120</v>
      </c>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BN13" s="144" t="s">
        <v>111</v>
      </c>
      <c r="BO13" s="144"/>
      <c r="BP13" s="144"/>
      <c r="BQ13" s="144"/>
      <c r="BR13" s="144"/>
      <c r="BS13" s="144" t="s">
        <v>202</v>
      </c>
      <c r="BT13" s="144"/>
      <c r="BU13" s="144"/>
      <c r="BV13" s="144"/>
      <c r="BW13" s="144"/>
      <c r="BX13" s="144"/>
      <c r="BY13" s="144"/>
      <c r="BZ13" s="144"/>
      <c r="CA13" s="144" t="s">
        <v>152</v>
      </c>
      <c r="CB13" s="144"/>
      <c r="CC13" s="144"/>
      <c r="CD13" s="144"/>
      <c r="CE13" s="144"/>
      <c r="CF13" s="144"/>
      <c r="CG13" s="144"/>
      <c r="CH13" s="144"/>
      <c r="CI13" s="17"/>
    </row>
    <row r="14" spans="3:87" ht="4.5" customHeight="1">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BN14" s="126"/>
      <c r="BO14" s="124"/>
      <c r="BP14" s="124"/>
      <c r="BQ14" s="124"/>
      <c r="BR14" s="124"/>
      <c r="BS14" s="124"/>
      <c r="BT14" s="124"/>
      <c r="BU14" s="124"/>
      <c r="BV14" s="124"/>
      <c r="BW14" s="124"/>
      <c r="BX14" s="124"/>
      <c r="BY14" s="124"/>
      <c r="BZ14" s="124"/>
      <c r="CA14" s="124"/>
      <c r="CB14" s="124"/>
      <c r="CC14" s="124"/>
      <c r="CD14" s="124"/>
      <c r="CE14" s="124"/>
      <c r="CF14" s="124"/>
      <c r="CG14" s="124"/>
      <c r="CH14" s="125"/>
      <c r="CI14" s="17"/>
    </row>
    <row r="15" spans="3:87" ht="15" customHeight="1">
      <c r="C15" s="4"/>
      <c r="D15" s="31" t="s">
        <v>157</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BN15" s="126"/>
      <c r="BO15" s="126"/>
      <c r="BP15" s="126"/>
      <c r="BQ15" s="126"/>
      <c r="BR15" s="126"/>
      <c r="BS15" s="126"/>
      <c r="BT15" s="126"/>
      <c r="BU15" s="126"/>
      <c r="BV15" s="126"/>
      <c r="BW15" s="126"/>
      <c r="BX15" s="126"/>
      <c r="BY15" s="126"/>
      <c r="BZ15" s="126"/>
      <c r="CA15" s="126"/>
      <c r="CB15" s="126"/>
      <c r="CC15" s="126"/>
      <c r="CD15" s="126"/>
      <c r="CE15" s="126"/>
      <c r="CF15" s="126"/>
      <c r="CG15" s="126"/>
      <c r="CH15" s="125"/>
      <c r="CI15" s="17"/>
    </row>
    <row r="16" spans="3:87" ht="12" customHeight="1">
      <c r="C16" s="4"/>
      <c r="D16" s="174" t="s">
        <v>197</v>
      </c>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4"/>
      <c r="BN16" s="126"/>
      <c r="BO16" s="124"/>
      <c r="BP16" s="124"/>
      <c r="BQ16" s="124"/>
      <c r="BR16" s="124"/>
      <c r="BS16" s="124"/>
      <c r="BT16" s="124"/>
      <c r="BU16" s="124"/>
      <c r="BV16" s="124"/>
      <c r="BW16" s="124"/>
      <c r="BX16" s="124"/>
      <c r="BY16" s="124"/>
      <c r="BZ16" s="124"/>
      <c r="CA16" s="124"/>
      <c r="CB16" s="124"/>
      <c r="CC16" s="124"/>
      <c r="CD16" s="124"/>
      <c r="CE16" s="124"/>
      <c r="CF16" s="124"/>
      <c r="CG16" s="124"/>
      <c r="CH16" s="125"/>
      <c r="CI16" s="17"/>
    </row>
    <row r="17" spans="3:86" ht="4.5" customHeight="1">
      <c r="C17" s="32"/>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BN17" s="126"/>
      <c r="BO17" s="126"/>
      <c r="BP17" s="126"/>
      <c r="BQ17" s="126"/>
      <c r="BR17" s="126"/>
      <c r="BS17" s="126"/>
      <c r="BT17" s="126"/>
      <c r="BU17" s="126"/>
      <c r="BV17" s="126"/>
      <c r="BW17" s="126"/>
      <c r="BX17" s="126"/>
      <c r="BY17" s="126"/>
      <c r="BZ17" s="126"/>
      <c r="CA17" s="126"/>
      <c r="CB17" s="126"/>
      <c r="CC17" s="126"/>
      <c r="CD17" s="126"/>
      <c r="CE17" s="126"/>
      <c r="CF17" s="126"/>
      <c r="CG17" s="126"/>
      <c r="CH17" s="126"/>
    </row>
    <row r="18" spans="3:87" ht="15" customHeight="1">
      <c r="C18" s="4"/>
      <c r="D18" s="4"/>
      <c r="E18" s="4"/>
      <c r="F18" s="4"/>
      <c r="G18" s="4"/>
      <c r="H18" s="4"/>
      <c r="I18" s="4"/>
      <c r="J18" s="4"/>
      <c r="K18" s="155" t="s">
        <v>170</v>
      </c>
      <c r="L18" s="153"/>
      <c r="M18" s="153"/>
      <c r="N18" s="153"/>
      <c r="O18" s="153"/>
      <c r="P18" s="153"/>
      <c r="Q18" s="155" t="s">
        <v>167</v>
      </c>
      <c r="R18" s="153"/>
      <c r="S18" s="153"/>
      <c r="T18" s="153"/>
      <c r="U18" s="153"/>
      <c r="V18" s="153"/>
      <c r="W18" s="153"/>
      <c r="X18" s="155" t="s">
        <v>168</v>
      </c>
      <c r="Y18" s="153"/>
      <c r="Z18" s="153"/>
      <c r="AA18" s="153"/>
      <c r="AB18" s="153"/>
      <c r="AC18" s="153"/>
      <c r="AD18" s="153"/>
      <c r="AE18" s="155" t="s">
        <v>169</v>
      </c>
      <c r="AF18" s="153"/>
      <c r="AG18" s="154"/>
      <c r="AH18" s="154"/>
      <c r="AI18" s="154"/>
      <c r="AJ18" s="154"/>
      <c r="AK18" s="154"/>
      <c r="AL18" s="4"/>
      <c r="AM18" s="4"/>
      <c r="AN18" s="4"/>
      <c r="AO18" s="4"/>
      <c r="AP18" s="4"/>
      <c r="AQ18" s="4"/>
      <c r="AR18" s="4"/>
      <c r="AS18" s="4"/>
      <c r="AT18" s="4"/>
      <c r="AU18" s="4"/>
      <c r="AV18" s="4"/>
      <c r="BN18" s="126"/>
      <c r="BO18" s="126"/>
      <c r="BP18" s="126"/>
      <c r="BQ18" s="126"/>
      <c r="BR18" s="124"/>
      <c r="BS18" s="126" t="s">
        <v>174</v>
      </c>
      <c r="BT18" s="126" t="s">
        <v>91</v>
      </c>
      <c r="BU18" s="126" t="s">
        <v>172</v>
      </c>
      <c r="BV18" s="126" t="s">
        <v>171</v>
      </c>
      <c r="BW18" s="126" t="s">
        <v>175</v>
      </c>
      <c r="BX18" s="126" t="s">
        <v>173</v>
      </c>
      <c r="BY18" s="126"/>
      <c r="BZ18" s="126"/>
      <c r="CA18" s="126" t="s">
        <v>174</v>
      </c>
      <c r="CB18" s="126" t="s">
        <v>91</v>
      </c>
      <c r="CC18" s="126" t="s">
        <v>172</v>
      </c>
      <c r="CD18" s="126" t="s">
        <v>171</v>
      </c>
      <c r="CE18" s="126" t="s">
        <v>175</v>
      </c>
      <c r="CF18" s="126" t="s">
        <v>173</v>
      </c>
      <c r="CG18" s="124"/>
      <c r="CH18" s="125"/>
      <c r="CI18" s="17"/>
    </row>
    <row r="19" spans="3:87" ht="4.5" customHeight="1">
      <c r="C19" s="4"/>
      <c r="D19" s="4"/>
      <c r="E19" s="4"/>
      <c r="F19" s="4"/>
      <c r="G19" s="4"/>
      <c r="H19" s="4"/>
      <c r="I19" s="4"/>
      <c r="J19" s="4"/>
      <c r="K19" s="4"/>
      <c r="L19" s="4"/>
      <c r="M19" s="4"/>
      <c r="N19" s="4"/>
      <c r="O19" s="4"/>
      <c r="P19" s="4"/>
      <c r="Q19" s="151"/>
      <c r="R19" s="151"/>
      <c r="S19" s="151"/>
      <c r="T19" s="151"/>
      <c r="U19" s="151"/>
      <c r="V19" s="151"/>
      <c r="W19" s="151"/>
      <c r="X19" s="151"/>
      <c r="Y19" s="151"/>
      <c r="Z19" s="151"/>
      <c r="AA19" s="151"/>
      <c r="AB19" s="151"/>
      <c r="AC19" s="151"/>
      <c r="AD19" s="151"/>
      <c r="AE19" s="152"/>
      <c r="AF19" s="152"/>
      <c r="AG19" s="152"/>
      <c r="AH19" s="152"/>
      <c r="AI19" s="152"/>
      <c r="AJ19" s="152"/>
      <c r="AK19" s="152"/>
      <c r="AL19" s="4"/>
      <c r="AM19" s="4"/>
      <c r="AN19" s="4"/>
      <c r="AO19" s="4"/>
      <c r="AP19" s="4"/>
      <c r="AQ19" s="4"/>
      <c r="AR19" s="4"/>
      <c r="AS19" s="4"/>
      <c r="AT19" s="4"/>
      <c r="AU19" s="4"/>
      <c r="AV19" s="4"/>
      <c r="BN19" s="126"/>
      <c r="BO19" s="126"/>
      <c r="BP19" s="126"/>
      <c r="BQ19" s="126"/>
      <c r="BR19" s="124"/>
      <c r="BS19" s="126"/>
      <c r="BT19" s="126"/>
      <c r="BU19" s="126"/>
      <c r="BV19" s="126"/>
      <c r="BW19" s="126"/>
      <c r="BX19" s="126"/>
      <c r="BY19" s="126"/>
      <c r="BZ19" s="126"/>
      <c r="CA19" s="126"/>
      <c r="CB19" s="126"/>
      <c r="CC19" s="126"/>
      <c r="CD19" s="126"/>
      <c r="CE19" s="126"/>
      <c r="CF19" s="126"/>
      <c r="CG19" s="124"/>
      <c r="CH19" s="125"/>
      <c r="CI19" s="17"/>
    </row>
    <row r="20" spans="3:87" ht="15" customHeight="1">
      <c r="C20" s="4"/>
      <c r="D20" s="4" t="s">
        <v>198</v>
      </c>
      <c r="E20" s="4"/>
      <c r="F20" s="4"/>
      <c r="G20" s="4"/>
      <c r="H20" s="4"/>
      <c r="I20" s="150"/>
      <c r="J20" s="4"/>
      <c r="K20" s="220"/>
      <c r="L20" s="221"/>
      <c r="M20" s="221"/>
      <c r="N20" s="222"/>
      <c r="O20" s="149" t="s">
        <v>159</v>
      </c>
      <c r="P20" s="4"/>
      <c r="Q20" s="182"/>
      <c r="R20" s="183"/>
      <c r="S20" s="183"/>
      <c r="T20" s="184"/>
      <c r="U20" s="149" t="s">
        <v>160</v>
      </c>
      <c r="V20" s="4"/>
      <c r="W20" s="4"/>
      <c r="X20" s="182"/>
      <c r="Y20" s="183"/>
      <c r="Z20" s="183"/>
      <c r="AA20" s="184"/>
      <c r="AB20" s="149" t="s">
        <v>205</v>
      </c>
      <c r="AC20" s="4"/>
      <c r="AD20" s="4"/>
      <c r="AE20" s="203">
        <f>BX20</f>
      </c>
      <c r="AF20" s="204"/>
      <c r="AG20" s="204"/>
      <c r="AH20" s="205"/>
      <c r="AI20" s="149" t="s">
        <v>166</v>
      </c>
      <c r="AJ20" s="4"/>
      <c r="AK20" s="4"/>
      <c r="AL20" s="4"/>
      <c r="AM20" s="4"/>
      <c r="AN20" s="4"/>
      <c r="AO20" s="4"/>
      <c r="AP20" s="4"/>
      <c r="AQ20" s="4"/>
      <c r="AR20" s="4"/>
      <c r="AS20" s="4"/>
      <c r="AT20" s="4"/>
      <c r="AU20" s="4"/>
      <c r="AV20" s="4"/>
      <c r="BN20" s="126"/>
      <c r="BO20" s="126"/>
      <c r="BP20" s="126"/>
      <c r="BQ20" s="126"/>
      <c r="BR20" s="126"/>
      <c r="BS20" s="161">
        <f>IF('Design Incentive Request'!$K20="",0,'Design Incentive Request'!$K20)</f>
        <v>0</v>
      </c>
      <c r="BT20" s="162">
        <f>IF('Design Incentive Request'!$Q20="",0,'Design Incentive Request'!$Q20)</f>
        <v>0</v>
      </c>
      <c r="BU20" s="161">
        <f>IF('Design Incentive Request'!$X20="",0,'Design Incentive Request'!$X20)</f>
        <v>0</v>
      </c>
      <c r="BV20" s="162">
        <f>SUM(PRODUCT('Design Incentive Request'!$BT20,3.41214245),PRODUCT('Design Incentive Request'!$BU20,100))</f>
        <v>0</v>
      </c>
      <c r="BW20" s="161">
        <f>IF('Design Incentive Request'!$BS$45&lt;&gt;"",'Design Incentive Request'!$BS$45,IF('Design Incentive Request'!$BN$45&lt;&gt;"",'Design Incentive Request'!$BN$45,0))</f>
        <v>0</v>
      </c>
      <c r="BX20" s="162">
        <f>IF(OR('Design Incentive Request'!$BV20=0,'Design Incentive Request'!$BW20=0),"",'Design Incentive Request'!$BV20/'Design Incentive Request'!$BW20)</f>
      </c>
      <c r="BY20" s="126"/>
      <c r="BZ20" s="126"/>
      <c r="CA20" s="165">
        <f>IF('Participation Request'!$BN$28="","",'Participation Request'!$BN$28)</f>
      </c>
      <c r="CB20" s="165">
        <f>IF('Participation Request'!$BN$28="","",'Participation Request'!$BN$28)</f>
      </c>
      <c r="CC20" s="165">
        <f>IF('Participation Request'!$BN$28="","",'Participation Request'!$BN$28)</f>
      </c>
      <c r="CD20" s="165">
        <f>IF('Participation Request'!$BN$28="","",'Participation Request'!$BN$28)</f>
      </c>
      <c r="CE20" s="165">
        <f>IF('Participation Request'!$BN$28="","",'Participation Request'!$BN$28)</f>
      </c>
      <c r="CF20" s="165">
        <f>IF('Participation Request'!$BN$28="","",'Participation Request'!$BN$28)</f>
      </c>
      <c r="CG20" s="126"/>
      <c r="CH20" s="125"/>
      <c r="CI20" s="17"/>
    </row>
    <row r="21" spans="3:87" ht="4.5" customHeight="1">
      <c r="C21" s="4"/>
      <c r="D21" s="4"/>
      <c r="E21" s="4"/>
      <c r="F21" s="4"/>
      <c r="G21" s="4"/>
      <c r="H21" s="4"/>
      <c r="I21" s="4"/>
      <c r="J21" s="4"/>
      <c r="K21" s="4"/>
      <c r="L21" s="4"/>
      <c r="M21" s="4"/>
      <c r="N21" s="4"/>
      <c r="O21" s="149"/>
      <c r="P21" s="4"/>
      <c r="Q21" s="4"/>
      <c r="R21" s="4"/>
      <c r="S21" s="4"/>
      <c r="T21" s="4"/>
      <c r="U21" s="149"/>
      <c r="V21" s="4"/>
      <c r="W21" s="4"/>
      <c r="X21" s="4"/>
      <c r="Y21" s="4"/>
      <c r="Z21" s="4"/>
      <c r="AA21" s="4"/>
      <c r="AB21" s="149"/>
      <c r="AC21" s="4"/>
      <c r="AD21" s="4"/>
      <c r="AE21" s="4"/>
      <c r="AF21" s="4"/>
      <c r="AG21" s="4"/>
      <c r="AH21" s="4"/>
      <c r="AI21" s="4"/>
      <c r="AJ21" s="4"/>
      <c r="AK21" s="4"/>
      <c r="AL21" s="4"/>
      <c r="AM21" s="4"/>
      <c r="AN21" s="4"/>
      <c r="AO21" s="4"/>
      <c r="AP21" s="4"/>
      <c r="AQ21" s="4"/>
      <c r="AR21" s="4"/>
      <c r="AS21" s="4"/>
      <c r="AT21" s="4"/>
      <c r="AU21" s="4"/>
      <c r="AV21" s="4"/>
      <c r="BN21" s="126"/>
      <c r="BO21" s="126"/>
      <c r="BP21" s="126"/>
      <c r="BQ21" s="126"/>
      <c r="BR21" s="126"/>
      <c r="BS21" s="169"/>
      <c r="BT21" s="170"/>
      <c r="BU21" s="169"/>
      <c r="BV21" s="170"/>
      <c r="BW21" s="169"/>
      <c r="BX21" s="170"/>
      <c r="BY21" s="126"/>
      <c r="BZ21" s="126"/>
      <c r="CA21" s="126"/>
      <c r="CB21" s="126"/>
      <c r="CC21" s="126"/>
      <c r="CD21" s="126"/>
      <c r="CE21" s="126"/>
      <c r="CF21" s="126"/>
      <c r="CG21" s="126"/>
      <c r="CH21" s="125"/>
      <c r="CI21" s="17"/>
    </row>
    <row r="22" spans="3:87" ht="15" customHeight="1">
      <c r="C22" s="4"/>
      <c r="D22" s="4" t="s">
        <v>165</v>
      </c>
      <c r="E22" s="4"/>
      <c r="F22" s="4"/>
      <c r="G22" s="4"/>
      <c r="H22" s="4"/>
      <c r="I22" s="4"/>
      <c r="J22" s="4"/>
      <c r="K22" s="220"/>
      <c r="L22" s="221"/>
      <c r="M22" s="221"/>
      <c r="N22" s="222"/>
      <c r="O22" s="149" t="s">
        <v>159</v>
      </c>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BN22" s="126"/>
      <c r="BO22" s="126"/>
      <c r="BP22" s="126"/>
      <c r="BQ22" s="126"/>
      <c r="BR22" s="126"/>
      <c r="BS22" s="161">
        <f>IF('Design Incentive Request'!$K22="",0,'Design Incentive Request'!$K22)</f>
        <v>0</v>
      </c>
      <c r="BT22" s="162">
        <f>IF('Design Incentive Request'!$Q22="",0,'Design Incentive Request'!$Q22)</f>
        <v>0</v>
      </c>
      <c r="BU22" s="161">
        <f>IF('Design Incentive Request'!$X22="",0,'Design Incentive Request'!$X22)</f>
        <v>0</v>
      </c>
      <c r="BV22" s="162">
        <f>SUM(PRODUCT('Design Incentive Request'!$BT22,3.41214245),PRODUCT('Design Incentive Request'!$BU22,100))</f>
        <v>0</v>
      </c>
      <c r="BW22" s="161">
        <f>IF('Design Incentive Request'!$BS$45&lt;&gt;"",'Design Incentive Request'!$BS$45,IF('Design Incentive Request'!$BN$45&lt;&gt;"",'Design Incentive Request'!$BN$45,0))</f>
        <v>0</v>
      </c>
      <c r="BX22" s="162">
        <f>IF(OR('Design Incentive Request'!$BV22=0,'Design Incentive Request'!$BW22=0),"",'Design Incentive Request'!$BV22/'Design Incentive Request'!$BW22)</f>
      </c>
      <c r="BY22" s="126"/>
      <c r="BZ22" s="126"/>
      <c r="CA22" s="165">
        <f>IF('Participation Request'!$BN$28="","",'Participation Request'!$BN$28)</f>
      </c>
      <c r="CB22" s="165">
        <f>IF('Participation Request'!$BN$28="","",'Participation Request'!$BN$28)</f>
      </c>
      <c r="CC22" s="165">
        <f>IF('Participation Request'!$BN$28="","",'Participation Request'!$BN$28)</f>
      </c>
      <c r="CD22" s="165">
        <f>IF('Participation Request'!$BN$28="","",'Participation Request'!$BN$28)</f>
      </c>
      <c r="CE22" s="165">
        <f>IF('Participation Request'!$BN$28="","",'Participation Request'!$BN$28)</f>
      </c>
      <c r="CF22" s="165">
        <f>IF('Participation Request'!$BN$28="","",'Participation Request'!$BN$28)</f>
      </c>
      <c r="CG22" s="126"/>
      <c r="CH22" s="125"/>
      <c r="CI22" s="17"/>
    </row>
    <row r="23" spans="3:87" ht="4.5" customHeight="1">
      <c r="C23" s="4"/>
      <c r="D23" s="4"/>
      <c r="E23" s="4"/>
      <c r="F23" s="4"/>
      <c r="G23" s="4"/>
      <c r="H23" s="4"/>
      <c r="I23" s="4"/>
      <c r="J23" s="4"/>
      <c r="K23" s="4"/>
      <c r="L23" s="4"/>
      <c r="M23" s="4"/>
      <c r="N23" s="4"/>
      <c r="O23" s="149"/>
      <c r="P23" s="4"/>
      <c r="Q23" s="4"/>
      <c r="R23" s="4"/>
      <c r="S23" s="4"/>
      <c r="T23" s="4"/>
      <c r="U23" s="149"/>
      <c r="V23" s="4"/>
      <c r="W23" s="4"/>
      <c r="X23" s="4"/>
      <c r="Y23" s="4"/>
      <c r="Z23" s="4"/>
      <c r="AA23" s="4"/>
      <c r="AB23" s="149"/>
      <c r="AC23" s="4"/>
      <c r="AD23" s="4"/>
      <c r="AE23" s="4"/>
      <c r="AF23" s="4"/>
      <c r="AG23" s="4"/>
      <c r="AH23" s="4"/>
      <c r="AI23" s="4"/>
      <c r="AJ23" s="4"/>
      <c r="AK23" s="4"/>
      <c r="AL23" s="4"/>
      <c r="AM23" s="4"/>
      <c r="AN23" s="4"/>
      <c r="AO23" s="4"/>
      <c r="AP23" s="4"/>
      <c r="AQ23" s="4"/>
      <c r="AR23" s="4"/>
      <c r="AS23" s="4"/>
      <c r="AT23" s="4"/>
      <c r="AU23" s="4"/>
      <c r="AV23" s="4"/>
      <c r="BN23" s="126"/>
      <c r="BO23" s="126"/>
      <c r="BP23" s="126"/>
      <c r="BQ23" s="126"/>
      <c r="BR23" s="126"/>
      <c r="BS23" s="169"/>
      <c r="BT23" s="170"/>
      <c r="BU23" s="169"/>
      <c r="BV23" s="170"/>
      <c r="BW23" s="169"/>
      <c r="BX23" s="170"/>
      <c r="BY23" s="126"/>
      <c r="BZ23" s="126"/>
      <c r="CA23" s="126"/>
      <c r="CB23" s="126"/>
      <c r="CC23" s="126"/>
      <c r="CD23" s="126"/>
      <c r="CE23" s="126"/>
      <c r="CF23" s="126"/>
      <c r="CG23" s="126"/>
      <c r="CH23" s="125"/>
      <c r="CI23" s="17"/>
    </row>
    <row r="24" spans="3:86" ht="15" customHeight="1">
      <c r="C24" s="32"/>
      <c r="D24" s="4" t="s">
        <v>180</v>
      </c>
      <c r="E24" s="4"/>
      <c r="F24" s="4"/>
      <c r="G24" s="4"/>
      <c r="H24" s="4"/>
      <c r="I24" s="4"/>
      <c r="J24" s="4"/>
      <c r="K24" s="220"/>
      <c r="L24" s="221"/>
      <c r="M24" s="221"/>
      <c r="N24" s="222"/>
      <c r="O24" s="149" t="s">
        <v>159</v>
      </c>
      <c r="P24" s="4"/>
      <c r="Q24" s="182"/>
      <c r="R24" s="183"/>
      <c r="S24" s="183"/>
      <c r="T24" s="184"/>
      <c r="U24" s="149" t="s">
        <v>160</v>
      </c>
      <c r="V24" s="4"/>
      <c r="W24" s="4"/>
      <c r="X24" s="182"/>
      <c r="Y24" s="183"/>
      <c r="Z24" s="183"/>
      <c r="AA24" s="184"/>
      <c r="AB24" s="149" t="s">
        <v>205</v>
      </c>
      <c r="AC24" s="4"/>
      <c r="AD24" s="4"/>
      <c r="AE24" s="203">
        <f>BX24</f>
      </c>
      <c r="AF24" s="204"/>
      <c r="AG24" s="204"/>
      <c r="AH24" s="205"/>
      <c r="AI24" s="149" t="s">
        <v>166</v>
      </c>
      <c r="AJ24" s="4"/>
      <c r="AK24" s="4"/>
      <c r="AL24" s="4"/>
      <c r="AM24" s="4"/>
      <c r="AN24" s="4"/>
      <c r="AO24" s="4"/>
      <c r="AP24" s="4"/>
      <c r="AQ24" s="4"/>
      <c r="AR24" s="4"/>
      <c r="AS24" s="4"/>
      <c r="AT24" s="4"/>
      <c r="AU24" s="4"/>
      <c r="AV24" s="4"/>
      <c r="BN24" s="126"/>
      <c r="BO24" s="126"/>
      <c r="BP24" s="126"/>
      <c r="BQ24" s="126"/>
      <c r="BR24" s="126"/>
      <c r="BS24" s="161">
        <f>IF('Design Incentive Request'!$K24="",0,'Design Incentive Request'!$K24)</f>
        <v>0</v>
      </c>
      <c r="BT24" s="162">
        <f>IF('Design Incentive Request'!$Q24="",0,'Design Incentive Request'!$Q24)</f>
        <v>0</v>
      </c>
      <c r="BU24" s="161">
        <f>IF('Design Incentive Request'!$X24="",0,'Design Incentive Request'!$X24)</f>
        <v>0</v>
      </c>
      <c r="BV24" s="162">
        <f>SUM(PRODUCT('Design Incentive Request'!$BT24,3.41214245),PRODUCT('Design Incentive Request'!$BU24,100))</f>
        <v>0</v>
      </c>
      <c r="BW24" s="161">
        <f>IF('Design Incentive Request'!$BS$45&lt;&gt;"",'Design Incentive Request'!$BS$45,IF('Design Incentive Request'!$BN$45&lt;&gt;"",'Design Incentive Request'!$BN$45,0))</f>
        <v>0</v>
      </c>
      <c r="BX24" s="162">
        <f>IF(OR('Design Incentive Request'!$BV24=0,'Design Incentive Request'!$BW24=0),"",'Design Incentive Request'!$BV24/'Design Incentive Request'!$BW24)</f>
      </c>
      <c r="BY24" s="126"/>
      <c r="BZ24" s="126"/>
      <c r="CA24" s="165">
        <f>IF('Participation Request'!$BN$28="","",'Participation Request'!$BN$28)</f>
      </c>
      <c r="CB24" s="165">
        <f>IF('Participation Request'!$BN$28="","",'Participation Request'!$BN$28)</f>
      </c>
      <c r="CC24" s="165">
        <f>IF('Participation Request'!$BN$28="","",'Participation Request'!$BN$28)</f>
      </c>
      <c r="CD24" s="165">
        <f>IF('Participation Request'!$BN$28="","",'Participation Request'!$BN$28)</f>
      </c>
      <c r="CE24" s="165">
        <f>IF('Participation Request'!$BN$28="","",'Participation Request'!$BN$28)</f>
      </c>
      <c r="CF24" s="165">
        <f>IF('Participation Request'!$BN$28="","",'Participation Request'!$BN$28)</f>
      </c>
      <c r="CG24" s="126"/>
      <c r="CH24" s="129"/>
    </row>
    <row r="25" spans="3:86" ht="4.5" customHeight="1">
      <c r="C25" s="32"/>
      <c r="D25" s="4"/>
      <c r="E25" s="4"/>
      <c r="F25" s="4"/>
      <c r="G25" s="4"/>
      <c r="H25" s="4"/>
      <c r="I25" s="4"/>
      <c r="J25" s="4"/>
      <c r="K25" s="4"/>
      <c r="L25" s="4"/>
      <c r="M25" s="4"/>
      <c r="N25" s="4"/>
      <c r="O25" s="4"/>
      <c r="P25" s="4"/>
      <c r="Q25" s="4"/>
      <c r="R25" s="4"/>
      <c r="S25" s="4"/>
      <c r="T25" s="4"/>
      <c r="U25" s="149"/>
      <c r="V25" s="4"/>
      <c r="W25" s="4"/>
      <c r="X25" s="4"/>
      <c r="Y25" s="4"/>
      <c r="Z25" s="4"/>
      <c r="AA25" s="4"/>
      <c r="AB25" s="149"/>
      <c r="AC25" s="4"/>
      <c r="AD25" s="4"/>
      <c r="AE25" s="4"/>
      <c r="AF25" s="4"/>
      <c r="AG25" s="4"/>
      <c r="AH25" s="4"/>
      <c r="AI25" s="4"/>
      <c r="AJ25" s="4"/>
      <c r="AK25" s="4"/>
      <c r="AL25" s="4"/>
      <c r="AM25" s="4"/>
      <c r="AN25" s="4"/>
      <c r="AO25" s="4"/>
      <c r="AP25" s="4"/>
      <c r="AQ25" s="4"/>
      <c r="AR25" s="4"/>
      <c r="AS25" s="4"/>
      <c r="AT25" s="4"/>
      <c r="AU25" s="4"/>
      <c r="AV25" s="4"/>
      <c r="BN25" s="126"/>
      <c r="BO25" s="126"/>
      <c r="BP25" s="126"/>
      <c r="BQ25" s="126"/>
      <c r="BR25" s="126"/>
      <c r="BS25" s="126"/>
      <c r="BT25" s="170"/>
      <c r="BU25" s="169"/>
      <c r="BV25" s="126"/>
      <c r="BW25" s="126"/>
      <c r="BX25" s="126"/>
      <c r="BY25" s="126"/>
      <c r="BZ25" s="126"/>
      <c r="CA25" s="126"/>
      <c r="CB25" s="126"/>
      <c r="CC25" s="126"/>
      <c r="CD25" s="126"/>
      <c r="CE25" s="126"/>
      <c r="CF25" s="126"/>
      <c r="CG25" s="126"/>
      <c r="CH25" s="129"/>
    </row>
    <row r="26" spans="3:86" ht="4.5" customHeight="1">
      <c r="C26" s="32"/>
      <c r="D26" s="4"/>
      <c r="E26" s="4"/>
      <c r="F26" s="4"/>
      <c r="G26" s="4"/>
      <c r="H26" s="4"/>
      <c r="I26" s="4"/>
      <c r="J26" s="4"/>
      <c r="K26" s="4"/>
      <c r="L26" s="4"/>
      <c r="M26" s="4"/>
      <c r="N26" s="4"/>
      <c r="O26" s="4"/>
      <c r="P26" s="4"/>
      <c r="Q26" s="4"/>
      <c r="R26" s="4"/>
      <c r="S26" s="4"/>
      <c r="T26" s="4"/>
      <c r="U26" s="149"/>
      <c r="V26" s="4"/>
      <c r="W26" s="4"/>
      <c r="X26" s="4"/>
      <c r="Y26" s="4"/>
      <c r="Z26" s="4"/>
      <c r="AA26" s="4"/>
      <c r="AB26" s="149"/>
      <c r="AC26" s="4"/>
      <c r="AD26" s="4"/>
      <c r="AE26" s="4"/>
      <c r="AF26" s="4"/>
      <c r="AG26" s="4"/>
      <c r="AH26" s="4"/>
      <c r="AI26" s="4"/>
      <c r="AJ26" s="4"/>
      <c r="AK26" s="4"/>
      <c r="AL26" s="4"/>
      <c r="AM26" s="4"/>
      <c r="AN26" s="4"/>
      <c r="AO26" s="4"/>
      <c r="AP26" s="4"/>
      <c r="AQ26" s="4"/>
      <c r="AR26" s="4"/>
      <c r="AS26" s="4"/>
      <c r="AT26" s="4"/>
      <c r="AU26" s="4"/>
      <c r="AV26" s="4"/>
      <c r="BN26" s="126"/>
      <c r="BO26" s="126"/>
      <c r="BP26" s="126"/>
      <c r="BQ26" s="126"/>
      <c r="BR26" s="126"/>
      <c r="BS26" s="126"/>
      <c r="BT26" s="170"/>
      <c r="BU26" s="169"/>
      <c r="BV26" s="126"/>
      <c r="BW26" s="126"/>
      <c r="BX26" s="126"/>
      <c r="BY26" s="126"/>
      <c r="BZ26" s="126"/>
      <c r="CA26" s="126"/>
      <c r="CB26" s="126"/>
      <c r="CC26" s="126"/>
      <c r="CD26" s="126"/>
      <c r="CE26" s="126"/>
      <c r="CF26" s="126"/>
      <c r="CG26" s="126"/>
      <c r="CH26" s="129"/>
    </row>
    <row r="27" spans="3:86" ht="15" customHeight="1">
      <c r="C27" s="32"/>
      <c r="D27" s="4" t="s">
        <v>163</v>
      </c>
      <c r="E27" s="4"/>
      <c r="F27" s="4"/>
      <c r="G27" s="4"/>
      <c r="H27" s="4"/>
      <c r="I27" s="4"/>
      <c r="J27" s="4"/>
      <c r="K27" s="4"/>
      <c r="L27" s="4"/>
      <c r="M27" s="4"/>
      <c r="N27" s="4"/>
      <c r="O27" s="4"/>
      <c r="P27" s="4"/>
      <c r="Q27" s="214"/>
      <c r="R27" s="215"/>
      <c r="S27" s="215"/>
      <c r="T27" s="216"/>
      <c r="U27" s="149" t="s">
        <v>162</v>
      </c>
      <c r="V27" s="4"/>
      <c r="W27" s="4"/>
      <c r="X27" s="214"/>
      <c r="Y27" s="215"/>
      <c r="Z27" s="215"/>
      <c r="AA27" s="216"/>
      <c r="AB27" s="149" t="s">
        <v>161</v>
      </c>
      <c r="AC27" s="4"/>
      <c r="AD27" s="4"/>
      <c r="AE27" s="4"/>
      <c r="AF27" s="4"/>
      <c r="AG27" s="4"/>
      <c r="AH27" s="4"/>
      <c r="AI27" s="4"/>
      <c r="AJ27" s="4"/>
      <c r="AK27" s="4"/>
      <c r="AL27" s="4"/>
      <c r="AM27" s="4"/>
      <c r="AN27" s="4"/>
      <c r="AO27" s="4"/>
      <c r="AP27" s="4"/>
      <c r="AQ27" s="4"/>
      <c r="AR27" s="4"/>
      <c r="AS27" s="4"/>
      <c r="AT27" s="4"/>
      <c r="AU27" s="4"/>
      <c r="AV27" s="4"/>
      <c r="BN27" s="126"/>
      <c r="BO27" s="126"/>
      <c r="BP27" s="126"/>
      <c r="BQ27" s="126"/>
      <c r="BR27" s="126"/>
      <c r="BS27" s="126" t="s">
        <v>176</v>
      </c>
      <c r="BT27" s="162">
        <f>IF('Design Incentive Request'!$Q27="",0,'Design Incentive Request'!$Q27)</f>
        <v>0</v>
      </c>
      <c r="BU27" s="161">
        <f>IF('Design Incentive Request'!$X27="",0,'Design Incentive Request'!$X27)</f>
        <v>0</v>
      </c>
      <c r="BV27" s="126"/>
      <c r="BW27" s="126"/>
      <c r="BX27" s="126"/>
      <c r="BY27" s="126"/>
      <c r="BZ27" s="126"/>
      <c r="CA27" s="126" t="s">
        <v>176</v>
      </c>
      <c r="CB27" s="165">
        <f>IF('Participation Request'!$BN$28="","",'Participation Request'!$BN$28)</f>
      </c>
      <c r="CC27" s="165">
        <f>IF('Participation Request'!$BN$28="","",'Participation Request'!$BN$28)</f>
      </c>
      <c r="CD27" s="126"/>
      <c r="CE27" s="126"/>
      <c r="CF27" s="126"/>
      <c r="CG27" s="126"/>
      <c r="CH27" s="129"/>
    </row>
    <row r="28" spans="3:86" ht="4.5" customHeight="1">
      <c r="C28" s="32"/>
      <c r="D28" s="4"/>
      <c r="E28" s="4"/>
      <c r="F28" s="4"/>
      <c r="G28" s="4"/>
      <c r="H28" s="4"/>
      <c r="I28" s="4"/>
      <c r="J28" s="4"/>
      <c r="K28" s="4"/>
      <c r="L28" s="4"/>
      <c r="M28" s="4"/>
      <c r="N28" s="4"/>
      <c r="O28" s="4"/>
      <c r="P28" s="4"/>
      <c r="Q28" s="4"/>
      <c r="R28" s="4"/>
      <c r="S28" s="4"/>
      <c r="T28" s="4"/>
      <c r="U28" s="149"/>
      <c r="V28" s="4"/>
      <c r="W28" s="4"/>
      <c r="X28" s="4"/>
      <c r="Y28" s="4"/>
      <c r="Z28" s="4"/>
      <c r="AA28" s="4"/>
      <c r="AB28" s="149"/>
      <c r="AC28" s="4"/>
      <c r="AD28" s="4"/>
      <c r="AE28" s="4"/>
      <c r="AF28" s="4"/>
      <c r="AG28" s="4"/>
      <c r="AH28" s="4"/>
      <c r="AI28" s="4"/>
      <c r="AJ28" s="4"/>
      <c r="AK28" s="4"/>
      <c r="AL28" s="4"/>
      <c r="AM28" s="4"/>
      <c r="AN28" s="4"/>
      <c r="AO28" s="4"/>
      <c r="AP28" s="4"/>
      <c r="AQ28" s="4"/>
      <c r="AR28" s="4"/>
      <c r="AS28" s="4"/>
      <c r="AT28" s="4"/>
      <c r="AU28" s="4"/>
      <c r="AV28" s="4"/>
      <c r="BN28" s="126"/>
      <c r="BO28" s="126"/>
      <c r="BP28" s="126"/>
      <c r="BQ28" s="126"/>
      <c r="BR28" s="126"/>
      <c r="BS28" s="126"/>
      <c r="BT28" s="126"/>
      <c r="BU28" s="126"/>
      <c r="BV28" s="126"/>
      <c r="BW28" s="126"/>
      <c r="BX28" s="126"/>
      <c r="BY28" s="126"/>
      <c r="BZ28" s="126"/>
      <c r="CA28" s="126"/>
      <c r="CB28" s="126"/>
      <c r="CC28" s="126"/>
      <c r="CD28" s="126"/>
      <c r="CE28" s="126"/>
      <c r="CF28" s="126"/>
      <c r="CG28" s="126"/>
      <c r="CH28" s="129"/>
    </row>
    <row r="29" spans="3:86" ht="4.5" customHeight="1">
      <c r="C29" s="32"/>
      <c r="D29" s="4"/>
      <c r="E29" s="4"/>
      <c r="F29" s="4"/>
      <c r="G29" s="4"/>
      <c r="H29" s="4"/>
      <c r="I29" s="4"/>
      <c r="J29" s="4"/>
      <c r="K29" s="4"/>
      <c r="L29" s="4"/>
      <c r="M29" s="4"/>
      <c r="N29" s="4"/>
      <c r="O29" s="4"/>
      <c r="P29" s="4"/>
      <c r="Q29" s="4"/>
      <c r="R29" s="4"/>
      <c r="S29" s="4"/>
      <c r="T29" s="4"/>
      <c r="U29" s="149"/>
      <c r="V29" s="4"/>
      <c r="W29" s="4"/>
      <c r="X29" s="4"/>
      <c r="Y29" s="4"/>
      <c r="Z29" s="4"/>
      <c r="AA29" s="4"/>
      <c r="AB29" s="149"/>
      <c r="AC29" s="4"/>
      <c r="AD29" s="4"/>
      <c r="AE29" s="4"/>
      <c r="AF29" s="4"/>
      <c r="AG29" s="4"/>
      <c r="AH29" s="4"/>
      <c r="AI29" s="4"/>
      <c r="AJ29" s="4"/>
      <c r="AK29" s="4"/>
      <c r="AL29" s="4"/>
      <c r="AM29" s="4"/>
      <c r="AN29" s="4"/>
      <c r="AO29" s="4"/>
      <c r="AP29" s="4"/>
      <c r="AQ29" s="4"/>
      <c r="AR29" s="4"/>
      <c r="AS29" s="4"/>
      <c r="AT29" s="4"/>
      <c r="AU29" s="4"/>
      <c r="AV29" s="4"/>
      <c r="BN29" s="126"/>
      <c r="BO29" s="126"/>
      <c r="BP29" s="126"/>
      <c r="BQ29" s="126"/>
      <c r="BR29" s="126"/>
      <c r="BS29" s="126"/>
      <c r="BT29" s="126"/>
      <c r="BU29" s="126"/>
      <c r="BV29" s="126"/>
      <c r="BW29" s="126"/>
      <c r="BX29" s="126"/>
      <c r="BY29" s="126"/>
      <c r="BZ29" s="126"/>
      <c r="CA29" s="126"/>
      <c r="CB29" s="126"/>
      <c r="CC29" s="126"/>
      <c r="CD29" s="126"/>
      <c r="CE29" s="126"/>
      <c r="CF29" s="126"/>
      <c r="CG29" s="126"/>
      <c r="CH29" s="129"/>
    </row>
    <row r="30" spans="3:86" ht="15" customHeight="1">
      <c r="C30" s="32"/>
      <c r="D30" s="31" t="s">
        <v>164</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BN30" s="126"/>
      <c r="BO30" s="126"/>
      <c r="BP30" s="126"/>
      <c r="BQ30" s="126"/>
      <c r="BR30" s="126"/>
      <c r="BS30" s="126"/>
      <c r="BT30" s="126"/>
      <c r="BU30" s="126"/>
      <c r="BV30" s="126"/>
      <c r="BW30" s="126"/>
      <c r="BX30" s="126"/>
      <c r="BY30" s="126"/>
      <c r="BZ30" s="126"/>
      <c r="CA30" s="126"/>
      <c r="CB30" s="126"/>
      <c r="CC30" s="126"/>
      <c r="CD30" s="126"/>
      <c r="CE30" s="126"/>
      <c r="CF30" s="126"/>
      <c r="CG30" s="126"/>
      <c r="CH30" s="129"/>
    </row>
    <row r="31" spans="3:86" ht="4.5" customHeight="1">
      <c r="C31" s="32"/>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BN31" s="126"/>
      <c r="BO31" s="126"/>
      <c r="BP31" s="126"/>
      <c r="BQ31" s="126"/>
      <c r="BR31" s="126"/>
      <c r="BS31" s="126"/>
      <c r="BT31" s="126"/>
      <c r="BU31" s="126"/>
      <c r="BV31" s="126"/>
      <c r="BW31" s="126"/>
      <c r="BX31" s="126"/>
      <c r="BY31" s="126"/>
      <c r="BZ31" s="126"/>
      <c r="CA31" s="126"/>
      <c r="CB31" s="126"/>
      <c r="CC31" s="126"/>
      <c r="CD31" s="126"/>
      <c r="CE31" s="126"/>
      <c r="CF31" s="126"/>
      <c r="CG31" s="126"/>
      <c r="CH31" s="126"/>
    </row>
    <row r="32" spans="3:86" ht="15" customHeight="1">
      <c r="C32" s="32"/>
      <c r="D32" s="192"/>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4"/>
      <c r="AV32" s="4"/>
      <c r="BN32" s="126"/>
      <c r="BO32" s="126"/>
      <c r="BP32" s="126"/>
      <c r="BQ32" s="126"/>
      <c r="BR32" s="126"/>
      <c r="BS32" s="126"/>
      <c r="BT32" s="126"/>
      <c r="BU32" s="126"/>
      <c r="BV32" s="126"/>
      <c r="BW32" s="126"/>
      <c r="BX32" s="126"/>
      <c r="BY32" s="126"/>
      <c r="BZ32" s="126"/>
      <c r="CA32" s="126"/>
      <c r="CB32" s="126"/>
      <c r="CC32" s="126"/>
      <c r="CD32" s="126"/>
      <c r="CE32" s="126"/>
      <c r="CF32" s="126"/>
      <c r="CG32" s="126"/>
      <c r="CH32" s="126"/>
    </row>
    <row r="33" spans="3:86" ht="4.5" customHeight="1">
      <c r="C33" s="32"/>
      <c r="D33" s="195"/>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7"/>
      <c r="AV33" s="4"/>
      <c r="BN33" s="126"/>
      <c r="BO33" s="126"/>
      <c r="BP33" s="126"/>
      <c r="BQ33" s="126"/>
      <c r="BR33" s="126"/>
      <c r="BS33" s="126"/>
      <c r="BT33" s="126"/>
      <c r="BU33" s="126"/>
      <c r="BV33" s="126"/>
      <c r="BW33" s="126"/>
      <c r="BX33" s="126"/>
      <c r="BY33" s="126"/>
      <c r="BZ33" s="126"/>
      <c r="CA33" s="126"/>
      <c r="CB33" s="126"/>
      <c r="CC33" s="126"/>
      <c r="CD33" s="126"/>
      <c r="CE33" s="126"/>
      <c r="CF33" s="126"/>
      <c r="CG33" s="126"/>
      <c r="CH33" s="126"/>
    </row>
    <row r="34" spans="3:86" ht="15" customHeight="1">
      <c r="C34" s="32"/>
      <c r="D34" s="195"/>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7"/>
      <c r="AV34" s="4"/>
      <c r="BN34" s="126"/>
      <c r="BO34" s="126"/>
      <c r="BP34" s="126"/>
      <c r="BQ34" s="126"/>
      <c r="BR34" s="126"/>
      <c r="BS34" s="126"/>
      <c r="BT34" s="126"/>
      <c r="BU34" s="126"/>
      <c r="BV34" s="126"/>
      <c r="BW34" s="126"/>
      <c r="BX34" s="126"/>
      <c r="BY34" s="126"/>
      <c r="BZ34" s="126"/>
      <c r="CA34" s="126"/>
      <c r="CB34" s="126"/>
      <c r="CC34" s="126"/>
      <c r="CD34" s="126"/>
      <c r="CE34" s="126"/>
      <c r="CF34" s="126"/>
      <c r="CG34" s="126"/>
      <c r="CH34" s="126"/>
    </row>
    <row r="35" spans="3:86" ht="4.5" customHeight="1">
      <c r="C35" s="32"/>
      <c r="D35" s="195"/>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7"/>
      <c r="AV35" s="4"/>
      <c r="BN35" s="126"/>
      <c r="BO35" s="126"/>
      <c r="BP35" s="126"/>
      <c r="BQ35" s="126"/>
      <c r="BR35" s="126"/>
      <c r="BS35" s="126"/>
      <c r="BT35" s="126"/>
      <c r="BU35" s="126"/>
      <c r="BV35" s="126"/>
      <c r="BW35" s="126"/>
      <c r="BX35" s="126"/>
      <c r="BY35" s="126"/>
      <c r="BZ35" s="126"/>
      <c r="CA35" s="126"/>
      <c r="CB35" s="126"/>
      <c r="CC35" s="126"/>
      <c r="CD35" s="126"/>
      <c r="CE35" s="126"/>
      <c r="CF35" s="126"/>
      <c r="CG35" s="126"/>
      <c r="CH35" s="126"/>
    </row>
    <row r="36" spans="3:86" ht="15" customHeight="1">
      <c r="C36" s="32"/>
      <c r="D36" s="195"/>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7"/>
      <c r="AV36" s="4"/>
      <c r="BN36" s="126"/>
      <c r="BO36" s="126"/>
      <c r="BP36" s="126"/>
      <c r="BQ36" s="126"/>
      <c r="BR36" s="126"/>
      <c r="BS36" s="126"/>
      <c r="BT36" s="126"/>
      <c r="BU36" s="126"/>
      <c r="BV36" s="126"/>
      <c r="BW36" s="126"/>
      <c r="BX36" s="126"/>
      <c r="BY36" s="126"/>
      <c r="BZ36" s="126"/>
      <c r="CA36" s="126"/>
      <c r="CB36" s="126"/>
      <c r="CC36" s="126"/>
      <c r="CD36" s="126"/>
      <c r="CE36" s="126"/>
      <c r="CF36" s="126"/>
      <c r="CG36" s="126"/>
      <c r="CH36" s="126"/>
    </row>
    <row r="37" spans="3:86" ht="4.5" customHeight="1">
      <c r="C37" s="32"/>
      <c r="D37" s="195"/>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7"/>
      <c r="AV37" s="4"/>
      <c r="BN37" s="126"/>
      <c r="BO37" s="126"/>
      <c r="BP37" s="126"/>
      <c r="BQ37" s="126"/>
      <c r="BR37" s="126"/>
      <c r="BS37" s="126"/>
      <c r="BT37" s="126"/>
      <c r="BU37" s="126"/>
      <c r="BV37" s="126"/>
      <c r="BW37" s="126"/>
      <c r="BX37" s="126"/>
      <c r="BY37" s="126"/>
      <c r="BZ37" s="126"/>
      <c r="CA37" s="126"/>
      <c r="CB37" s="126"/>
      <c r="CC37" s="126"/>
      <c r="CD37" s="126"/>
      <c r="CE37" s="126"/>
      <c r="CF37" s="126"/>
      <c r="CG37" s="126"/>
      <c r="CH37" s="129"/>
    </row>
    <row r="38" spans="3:86" ht="15" customHeight="1">
      <c r="C38" s="32"/>
      <c r="D38" s="198"/>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200"/>
      <c r="AV38" s="4"/>
      <c r="BN38" s="126"/>
      <c r="BO38" s="126"/>
      <c r="BP38" s="126"/>
      <c r="BQ38" s="126"/>
      <c r="BR38" s="126"/>
      <c r="BS38" s="126"/>
      <c r="BT38" s="126"/>
      <c r="BU38" s="126"/>
      <c r="BV38" s="126"/>
      <c r="BW38" s="126"/>
      <c r="BX38" s="126"/>
      <c r="BY38" s="126"/>
      <c r="BZ38" s="126"/>
      <c r="CA38" s="126"/>
      <c r="CB38" s="126"/>
      <c r="CC38" s="126"/>
      <c r="CD38" s="126"/>
      <c r="CE38" s="126"/>
      <c r="CF38" s="126"/>
      <c r="CG38" s="126"/>
      <c r="CH38" s="129"/>
    </row>
    <row r="39" spans="3:86" ht="4.5" customHeight="1">
      <c r="C39" s="32"/>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BN39" s="126"/>
      <c r="BO39" s="126"/>
      <c r="BP39" s="126"/>
      <c r="BQ39" s="126"/>
      <c r="BR39" s="126"/>
      <c r="BS39" s="126"/>
      <c r="BT39" s="126"/>
      <c r="BU39" s="126"/>
      <c r="BV39" s="126"/>
      <c r="BW39" s="126"/>
      <c r="BX39" s="126"/>
      <c r="BY39" s="126"/>
      <c r="BZ39" s="126"/>
      <c r="CA39" s="126"/>
      <c r="CB39" s="126"/>
      <c r="CC39" s="126"/>
      <c r="CD39" s="126"/>
      <c r="CE39" s="126"/>
      <c r="CF39" s="126"/>
      <c r="CG39" s="126"/>
      <c r="CH39" s="129"/>
    </row>
    <row r="40" spans="3:86" ht="4.5" customHeight="1">
      <c r="C40" s="32"/>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BN40" s="137"/>
      <c r="BO40" s="142"/>
      <c r="BP40" s="142"/>
      <c r="BQ40" s="142"/>
      <c r="BR40" s="142"/>
      <c r="BS40" s="142"/>
      <c r="BT40" s="142"/>
      <c r="BU40" s="142"/>
      <c r="BV40" s="142"/>
      <c r="BW40" s="142"/>
      <c r="BX40" s="142"/>
      <c r="BY40" s="142"/>
      <c r="BZ40" s="142"/>
      <c r="CA40" s="142"/>
      <c r="CB40" s="142"/>
      <c r="CC40" s="142"/>
      <c r="CD40" s="142"/>
      <c r="CE40" s="142"/>
      <c r="CF40" s="142"/>
      <c r="CG40" s="142"/>
      <c r="CH40" s="137"/>
    </row>
    <row r="41" spans="3:86" ht="15" customHeight="1">
      <c r="C41" s="104"/>
      <c r="D41" s="104" t="s">
        <v>187</v>
      </c>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BN41" s="144" t="s">
        <v>111</v>
      </c>
      <c r="BO41" s="144"/>
      <c r="BP41" s="144"/>
      <c r="BQ41" s="144"/>
      <c r="BR41" s="144"/>
      <c r="BS41" s="144" t="s">
        <v>202</v>
      </c>
      <c r="BT41" s="144"/>
      <c r="BU41" s="144"/>
      <c r="BV41" s="144"/>
      <c r="BW41" s="144"/>
      <c r="BX41" s="144"/>
      <c r="BY41" s="144"/>
      <c r="BZ41" s="144"/>
      <c r="CA41" s="144" t="s">
        <v>152</v>
      </c>
      <c r="CB41" s="144"/>
      <c r="CC41" s="144"/>
      <c r="CD41" s="144"/>
      <c r="CE41" s="144"/>
      <c r="CF41" s="144"/>
      <c r="CG41" s="144"/>
      <c r="CH41" s="144"/>
    </row>
    <row r="42" spans="3:86" ht="4.5" customHeight="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BN42" s="126"/>
      <c r="BO42" s="126"/>
      <c r="BP42" s="126"/>
      <c r="BQ42" s="126"/>
      <c r="BR42" s="126"/>
      <c r="BS42" s="126"/>
      <c r="BT42" s="126"/>
      <c r="BU42" s="126"/>
      <c r="BV42" s="126"/>
      <c r="BW42" s="126"/>
      <c r="BX42" s="126"/>
      <c r="BY42" s="126"/>
      <c r="BZ42" s="126"/>
      <c r="CA42" s="126"/>
      <c r="CB42" s="126"/>
      <c r="CC42" s="126"/>
      <c r="CD42" s="126"/>
      <c r="CE42" s="126"/>
      <c r="CF42" s="126"/>
      <c r="CG42" s="126"/>
      <c r="CH42" s="129"/>
    </row>
    <row r="43" spans="3:86" ht="15" customHeight="1">
      <c r="C43" s="32"/>
      <c r="D43" s="31" t="s">
        <v>188</v>
      </c>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BN43" s="126"/>
      <c r="BO43" s="126"/>
      <c r="BP43" s="126"/>
      <c r="BQ43" s="126"/>
      <c r="BR43" s="126"/>
      <c r="BS43" s="126"/>
      <c r="BT43" s="126"/>
      <c r="BU43" s="126"/>
      <c r="BV43" s="126"/>
      <c r="BW43" s="126"/>
      <c r="BX43" s="126"/>
      <c r="BY43" s="126"/>
      <c r="BZ43" s="126"/>
      <c r="CA43" s="126"/>
      <c r="CB43" s="126"/>
      <c r="CC43" s="126"/>
      <c r="CD43" s="126"/>
      <c r="CE43" s="126"/>
      <c r="CF43" s="126"/>
      <c r="CG43" s="126"/>
      <c r="CH43" s="129"/>
    </row>
    <row r="44" spans="3:86" ht="4.5" customHeight="1">
      <c r="C44" s="32"/>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BN44" s="126"/>
      <c r="BO44" s="126"/>
      <c r="BP44" s="126"/>
      <c r="BQ44" s="126"/>
      <c r="BR44" s="126"/>
      <c r="BS44" s="126"/>
      <c r="BT44" s="126"/>
      <c r="BU44" s="126"/>
      <c r="BV44" s="126"/>
      <c r="BW44" s="126"/>
      <c r="BX44" s="126"/>
      <c r="BY44" s="126"/>
      <c r="BZ44" s="126"/>
      <c r="CA44" s="126"/>
      <c r="CB44" s="126"/>
      <c r="CC44" s="126"/>
      <c r="CD44" s="126"/>
      <c r="CE44" s="126"/>
      <c r="CF44" s="126"/>
      <c r="CG44" s="126"/>
      <c r="CH44" s="129"/>
    </row>
    <row r="45" spans="3:86" ht="15" customHeight="1">
      <c r="C45" s="4"/>
      <c r="D45" s="4" t="s">
        <v>194</v>
      </c>
      <c r="E45" s="4"/>
      <c r="F45" s="4"/>
      <c r="G45" s="4"/>
      <c r="H45" s="4"/>
      <c r="I45" s="4"/>
      <c r="J45" s="4"/>
      <c r="K45" s="4"/>
      <c r="L45" s="4"/>
      <c r="M45" s="4"/>
      <c r="N45" s="182"/>
      <c r="O45" s="183"/>
      <c r="P45" s="183"/>
      <c r="Q45" s="184"/>
      <c r="R45" s="130" t="s">
        <v>150</v>
      </c>
      <c r="S45" s="145"/>
      <c r="T45" s="171" t="str">
        <f>"(originally estimated as "&amp;TEXT(BN45,"#,##0")&amp;"  ft² on the Partricipation Request)"</f>
        <v>(originally estimated as   ft² on the Partricipation Request)</v>
      </c>
      <c r="U45" s="145"/>
      <c r="V45" s="145"/>
      <c r="W45" s="145"/>
      <c r="X45" s="145"/>
      <c r="Y45" s="4"/>
      <c r="Z45" s="4"/>
      <c r="AA45" s="4"/>
      <c r="AB45" s="4"/>
      <c r="AC45" s="4"/>
      <c r="AD45" s="4"/>
      <c r="AE45" s="4"/>
      <c r="AF45" s="145"/>
      <c r="AG45" s="145"/>
      <c r="AH45" s="145"/>
      <c r="AI45" s="145"/>
      <c r="AJ45" s="145"/>
      <c r="AK45" s="145"/>
      <c r="AL45" s="145"/>
      <c r="AM45" s="145"/>
      <c r="AN45" s="145"/>
      <c r="AO45" s="145"/>
      <c r="AP45" s="145"/>
      <c r="AQ45" s="145"/>
      <c r="AR45" s="145"/>
      <c r="AS45" s="145"/>
      <c r="AT45" s="145"/>
      <c r="AU45" s="145"/>
      <c r="AV45" s="4"/>
      <c r="BN45" s="161">
        <f>IF('Participation Request'!$U$53="","",'Participation Request'!$U$53)</f>
      </c>
      <c r="BO45" s="126" t="s">
        <v>201</v>
      </c>
      <c r="BP45" s="126"/>
      <c r="BQ45" s="126"/>
      <c r="BR45" s="126"/>
      <c r="BS45" s="161">
        <f>IF('Design Incentive Request'!$N$45="","",'Design Incentive Request'!$N$45)</f>
      </c>
      <c r="BT45" s="126" t="s">
        <v>201</v>
      </c>
      <c r="BU45" s="126"/>
      <c r="BV45" s="126"/>
      <c r="BW45" s="126"/>
      <c r="BX45" s="126"/>
      <c r="BY45" s="126"/>
      <c r="BZ45" s="126"/>
      <c r="CA45" s="165">
        <f>IF('Participation Request'!$BN$28="","",'Participation Request'!$BN$28)</f>
      </c>
      <c r="CB45" s="126" t="s">
        <v>201</v>
      </c>
      <c r="CC45" s="126"/>
      <c r="CD45" s="126"/>
      <c r="CE45" s="126"/>
      <c r="CF45" s="126"/>
      <c r="CG45" s="126"/>
      <c r="CH45" s="129"/>
    </row>
    <row r="46" spans="3:86" ht="4.5" customHeight="1">
      <c r="C46" s="32"/>
      <c r="D46" s="32"/>
      <c r="E46" s="32"/>
      <c r="F46" s="32"/>
      <c r="G46" s="32"/>
      <c r="H46" s="32"/>
      <c r="I46" s="32"/>
      <c r="J46" s="32"/>
      <c r="K46" s="32"/>
      <c r="L46" s="32"/>
      <c r="M46" s="4"/>
      <c r="N46" s="32"/>
      <c r="O46" s="32"/>
      <c r="P46" s="32"/>
      <c r="Q46" s="32"/>
      <c r="R46" s="32"/>
      <c r="S46" s="145"/>
      <c r="T46" s="32"/>
      <c r="U46" s="32"/>
      <c r="V46" s="32"/>
      <c r="W46" s="32"/>
      <c r="X46" s="32"/>
      <c r="Y46" s="4"/>
      <c r="Z46" s="4"/>
      <c r="AA46" s="4"/>
      <c r="AB46" s="4"/>
      <c r="AC46" s="4"/>
      <c r="AD46" s="4"/>
      <c r="AE46" s="4"/>
      <c r="AF46" s="4"/>
      <c r="AG46" s="4"/>
      <c r="AH46" s="4"/>
      <c r="AI46" s="4"/>
      <c r="AJ46" s="4"/>
      <c r="AK46" s="4"/>
      <c r="AL46" s="4"/>
      <c r="AM46" s="4"/>
      <c r="AN46" s="4"/>
      <c r="AO46" s="4"/>
      <c r="AP46" s="4"/>
      <c r="AQ46" s="4"/>
      <c r="AR46" s="4"/>
      <c r="AS46" s="4"/>
      <c r="AT46" s="4"/>
      <c r="AU46" s="4"/>
      <c r="AV46" s="4"/>
      <c r="BN46" s="126"/>
      <c r="BO46" s="126"/>
      <c r="BP46" s="126"/>
      <c r="BQ46" s="126"/>
      <c r="BR46" s="126"/>
      <c r="BS46" s="126"/>
      <c r="BT46" s="126"/>
      <c r="BU46" s="126"/>
      <c r="BV46" s="126"/>
      <c r="BW46" s="126"/>
      <c r="BX46" s="126"/>
      <c r="BY46" s="126"/>
      <c r="BZ46" s="126"/>
      <c r="CA46" s="126"/>
      <c r="CB46" s="126"/>
      <c r="CC46" s="126"/>
      <c r="CD46" s="126"/>
      <c r="CE46" s="126"/>
      <c r="CF46" s="126"/>
      <c r="CG46" s="126"/>
      <c r="CH46" s="129"/>
    </row>
    <row r="47" spans="3:86" ht="15" customHeight="1">
      <c r="C47" s="4"/>
      <c r="D47" s="4" t="s">
        <v>179</v>
      </c>
      <c r="E47" s="4"/>
      <c r="F47" s="4"/>
      <c r="G47" s="4"/>
      <c r="H47" s="4"/>
      <c r="I47" s="4"/>
      <c r="J47" s="4"/>
      <c r="K47" s="4"/>
      <c r="L47" s="4"/>
      <c r="M47" s="4"/>
      <c r="N47" s="4"/>
      <c r="O47" s="4"/>
      <c r="P47" s="206" t="str">
        <f>BS47</f>
        <v>No</v>
      </c>
      <c r="Q47" s="207"/>
      <c r="R47" s="145"/>
      <c r="S47" s="145"/>
      <c r="T47" s="145"/>
      <c r="U47" s="145"/>
      <c r="V47" s="145"/>
      <c r="W47" s="145"/>
      <c r="X47" s="145"/>
      <c r="Y47" s="4"/>
      <c r="Z47" s="4"/>
      <c r="AA47" s="4"/>
      <c r="AB47" s="4"/>
      <c r="AC47" s="4"/>
      <c r="AD47" s="4"/>
      <c r="AE47" s="4"/>
      <c r="AF47" s="145"/>
      <c r="AG47" s="145"/>
      <c r="AH47" s="145"/>
      <c r="AI47" s="145"/>
      <c r="AJ47" s="145"/>
      <c r="AK47" s="145"/>
      <c r="AL47" s="145"/>
      <c r="AM47" s="145"/>
      <c r="AN47" s="145"/>
      <c r="AO47" s="145"/>
      <c r="AP47" s="145"/>
      <c r="AQ47" s="145"/>
      <c r="AR47" s="145"/>
      <c r="AS47" s="145"/>
      <c r="AT47" s="145"/>
      <c r="AU47" s="145"/>
      <c r="AV47" s="4"/>
      <c r="BN47" s="126"/>
      <c r="BO47" s="126"/>
      <c r="BP47" s="126"/>
      <c r="BQ47" s="126"/>
      <c r="BR47" s="126"/>
      <c r="BS47" s="163" t="str">
        <f>IF(OR(BS24="",BS24=0,BS22="",BS22=0),"No",IF(BS24&lt;=BS22,"Yes","No"))</f>
        <v>No</v>
      </c>
      <c r="BT47" s="126"/>
      <c r="BU47" s="126"/>
      <c r="BV47" s="126"/>
      <c r="BW47" s="126"/>
      <c r="BX47" s="126"/>
      <c r="BY47" s="126"/>
      <c r="BZ47" s="126"/>
      <c r="CA47" s="126"/>
      <c r="CB47" s="126"/>
      <c r="CC47" s="126"/>
      <c r="CD47" s="126"/>
      <c r="CE47" s="126"/>
      <c r="CF47" s="126"/>
      <c r="CG47" s="126"/>
      <c r="CH47" s="129"/>
    </row>
    <row r="48" spans="3:86" ht="4.5" customHeight="1">
      <c r="C48" s="32"/>
      <c r="D48" s="32"/>
      <c r="E48" s="32"/>
      <c r="F48" s="32"/>
      <c r="G48" s="32"/>
      <c r="H48" s="32"/>
      <c r="I48" s="32"/>
      <c r="J48" s="32"/>
      <c r="K48" s="32"/>
      <c r="L48" s="32"/>
      <c r="M48" s="4"/>
      <c r="N48" s="32"/>
      <c r="O48" s="32"/>
      <c r="P48" s="32"/>
      <c r="Q48" s="32"/>
      <c r="R48" s="32"/>
      <c r="S48" s="145"/>
      <c r="T48" s="32"/>
      <c r="U48" s="32"/>
      <c r="V48" s="32"/>
      <c r="W48" s="32"/>
      <c r="X48" s="32"/>
      <c r="Y48" s="4"/>
      <c r="Z48" s="4"/>
      <c r="AA48" s="4"/>
      <c r="AB48" s="4"/>
      <c r="AC48" s="4"/>
      <c r="AD48" s="4"/>
      <c r="AE48" s="4"/>
      <c r="AF48" s="4"/>
      <c r="AG48" s="4"/>
      <c r="AH48" s="4"/>
      <c r="AI48" s="4"/>
      <c r="AJ48" s="4"/>
      <c r="AK48" s="4"/>
      <c r="AL48" s="4"/>
      <c r="AM48" s="4"/>
      <c r="AN48" s="4"/>
      <c r="AO48" s="4"/>
      <c r="AP48" s="4"/>
      <c r="AQ48" s="4"/>
      <c r="AR48" s="4"/>
      <c r="AS48" s="4"/>
      <c r="AT48" s="4"/>
      <c r="AU48" s="4"/>
      <c r="AV48" s="4"/>
      <c r="BN48" s="126"/>
      <c r="BO48" s="126"/>
      <c r="BP48" s="126"/>
      <c r="BQ48" s="126"/>
      <c r="BR48" s="126"/>
      <c r="BS48" s="126"/>
      <c r="BT48" s="126"/>
      <c r="BU48" s="126"/>
      <c r="BV48" s="126"/>
      <c r="BW48" s="126"/>
      <c r="BX48" s="126"/>
      <c r="BY48" s="126"/>
      <c r="BZ48" s="126"/>
      <c r="CA48" s="126"/>
      <c r="CB48" s="126"/>
      <c r="CC48" s="126"/>
      <c r="CD48" s="126"/>
      <c r="CE48" s="126"/>
      <c r="CF48" s="126"/>
      <c r="CG48" s="126"/>
      <c r="CH48" s="129"/>
    </row>
    <row r="49" spans="3:86" ht="15" customHeight="1">
      <c r="C49" s="4"/>
      <c r="D49" s="4" t="s">
        <v>178</v>
      </c>
      <c r="E49" s="106"/>
      <c r="F49" s="106"/>
      <c r="G49" s="106"/>
      <c r="H49" s="106"/>
      <c r="I49" s="106"/>
      <c r="J49" s="106"/>
      <c r="K49" s="106"/>
      <c r="L49" s="106"/>
      <c r="M49" s="4"/>
      <c r="N49" s="106"/>
      <c r="O49" s="106"/>
      <c r="P49" s="217">
        <f>BS49</f>
        <v>0</v>
      </c>
      <c r="Q49" s="218"/>
      <c r="R49" s="32"/>
      <c r="S49" s="145"/>
      <c r="T49" s="171" t="s">
        <v>181</v>
      </c>
      <c r="U49" s="106"/>
      <c r="V49" s="106"/>
      <c r="W49" s="106"/>
      <c r="X49" s="106"/>
      <c r="Y49" s="4"/>
      <c r="Z49" s="4"/>
      <c r="AA49" s="4"/>
      <c r="AB49" s="4"/>
      <c r="AC49" s="4"/>
      <c r="AD49" s="4"/>
      <c r="AE49" s="4"/>
      <c r="AF49" s="106"/>
      <c r="AG49" s="106"/>
      <c r="AH49" s="106"/>
      <c r="AI49" s="106"/>
      <c r="AJ49" s="106"/>
      <c r="AK49" s="106"/>
      <c r="AL49" s="106"/>
      <c r="AM49" s="106"/>
      <c r="AN49" s="106"/>
      <c r="AO49" s="106"/>
      <c r="AP49" s="106"/>
      <c r="AQ49" s="106"/>
      <c r="AR49" s="106"/>
      <c r="AS49" s="106"/>
      <c r="AT49" s="106"/>
      <c r="AU49" s="106"/>
      <c r="AV49" s="4"/>
      <c r="BN49" s="126"/>
      <c r="BO49" s="126"/>
      <c r="BP49" s="126"/>
      <c r="BQ49" s="126"/>
      <c r="BR49" s="126"/>
      <c r="BS49" s="164">
        <f>COUNTIF(BS51:BS59,TRUE)</f>
        <v>0</v>
      </c>
      <c r="BT49" s="124" t="s">
        <v>89</v>
      </c>
      <c r="BU49" s="126"/>
      <c r="BV49" s="126"/>
      <c r="BW49" s="126"/>
      <c r="BX49" s="126"/>
      <c r="BY49" s="126"/>
      <c r="BZ49" s="126"/>
      <c r="CA49" s="126"/>
      <c r="CB49" s="126"/>
      <c r="CC49" s="126"/>
      <c r="CD49" s="126"/>
      <c r="CE49" s="126"/>
      <c r="CF49" s="126"/>
      <c r="CG49" s="126"/>
      <c r="CH49" s="129"/>
    </row>
    <row r="50" spans="3:86" ht="4.5" customHeight="1">
      <c r="C50" s="32"/>
      <c r="D50" s="4"/>
      <c r="E50" s="4"/>
      <c r="F50" s="4"/>
      <c r="G50" s="4"/>
      <c r="H50" s="4"/>
      <c r="I50" s="4"/>
      <c r="J50" s="21"/>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BN50" s="126"/>
      <c r="BO50" s="126"/>
      <c r="BP50" s="126"/>
      <c r="BQ50" s="126"/>
      <c r="BR50" s="126"/>
      <c r="BS50" s="126"/>
      <c r="BT50" s="126"/>
      <c r="BU50" s="126"/>
      <c r="BV50" s="126"/>
      <c r="BW50" s="126"/>
      <c r="BX50" s="126"/>
      <c r="BY50" s="126"/>
      <c r="BZ50" s="126"/>
      <c r="CA50" s="126"/>
      <c r="CB50" s="126"/>
      <c r="CC50" s="126"/>
      <c r="CD50" s="126"/>
      <c r="CE50" s="126"/>
      <c r="CF50" s="126"/>
      <c r="CG50" s="126"/>
      <c r="CH50" s="129"/>
    </row>
    <row r="51" spans="3:86" ht="15" customHeight="1">
      <c r="C51" s="32"/>
      <c r="D51" s="4"/>
      <c r="E51" s="179"/>
      <c r="F51" s="180"/>
      <c r="G51" s="180"/>
      <c r="H51" s="180"/>
      <c r="I51" s="181"/>
      <c r="J51" s="4" t="s">
        <v>183</v>
      </c>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BN51" s="126"/>
      <c r="BO51" s="126"/>
      <c r="BP51" s="126"/>
      <c r="BQ51" s="126"/>
      <c r="BR51" s="126"/>
      <c r="BS51" s="163">
        <f>IF(E51="","",TRUE)</f>
      </c>
      <c r="BT51" s="124">
        <v>1</v>
      </c>
      <c r="BU51" s="126"/>
      <c r="BV51" s="126"/>
      <c r="BW51" s="126"/>
      <c r="BX51" s="126"/>
      <c r="BY51" s="126"/>
      <c r="BZ51" s="126"/>
      <c r="CA51" s="126"/>
      <c r="CB51" s="126"/>
      <c r="CC51" s="126"/>
      <c r="CD51" s="126"/>
      <c r="CE51" s="126"/>
      <c r="CF51" s="126"/>
      <c r="CG51" s="126"/>
      <c r="CH51" s="129"/>
    </row>
    <row r="52" spans="3:86" ht="4.5" customHeight="1">
      <c r="C52" s="32"/>
      <c r="D52" s="4"/>
      <c r="E52" s="4"/>
      <c r="F52" s="4"/>
      <c r="G52" s="4"/>
      <c r="H52" s="4"/>
      <c r="I52" s="4"/>
      <c r="J52" s="21"/>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BN52" s="126"/>
      <c r="BO52" s="126"/>
      <c r="BP52" s="126"/>
      <c r="BQ52" s="126"/>
      <c r="BR52" s="126"/>
      <c r="BS52" s="126"/>
      <c r="BT52" s="126"/>
      <c r="BU52" s="126"/>
      <c r="BV52" s="126"/>
      <c r="BW52" s="126"/>
      <c r="BX52" s="126"/>
      <c r="BY52" s="126"/>
      <c r="BZ52" s="126"/>
      <c r="CA52" s="126"/>
      <c r="CB52" s="126"/>
      <c r="CC52" s="126"/>
      <c r="CD52" s="126"/>
      <c r="CE52" s="126"/>
      <c r="CF52" s="126"/>
      <c r="CG52" s="126"/>
      <c r="CH52" s="129"/>
    </row>
    <row r="53" spans="3:86" ht="15" customHeight="1">
      <c r="C53" s="32"/>
      <c r="D53" s="4"/>
      <c r="E53" s="179"/>
      <c r="F53" s="180"/>
      <c r="G53" s="180"/>
      <c r="H53" s="180"/>
      <c r="I53" s="181"/>
      <c r="J53" s="4" t="s">
        <v>184</v>
      </c>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BN53" s="126"/>
      <c r="BO53" s="126"/>
      <c r="BP53" s="126"/>
      <c r="BQ53" s="126"/>
      <c r="BR53" s="126"/>
      <c r="BS53" s="163">
        <f>IF(E53="","",TRUE)</f>
      </c>
      <c r="BT53" s="124">
        <v>2</v>
      </c>
      <c r="BU53" s="126"/>
      <c r="BV53" s="126"/>
      <c r="BW53" s="126"/>
      <c r="BX53" s="126"/>
      <c r="BY53" s="126"/>
      <c r="BZ53" s="126"/>
      <c r="CA53" s="126"/>
      <c r="CB53" s="126"/>
      <c r="CC53" s="126"/>
      <c r="CD53" s="126"/>
      <c r="CE53" s="126"/>
      <c r="CF53" s="126"/>
      <c r="CG53" s="126"/>
      <c r="CH53" s="129"/>
    </row>
    <row r="54" spans="3:86" ht="4.5" customHeight="1">
      <c r="C54" s="32"/>
      <c r="D54" s="4"/>
      <c r="E54" s="4"/>
      <c r="F54" s="4"/>
      <c r="G54" s="4"/>
      <c r="H54" s="4"/>
      <c r="I54" s="4"/>
      <c r="J54" s="21"/>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BN54" s="126"/>
      <c r="BO54" s="126"/>
      <c r="BP54" s="126"/>
      <c r="BQ54" s="126"/>
      <c r="BR54" s="126"/>
      <c r="BS54" s="126"/>
      <c r="BT54" s="126"/>
      <c r="BU54" s="126"/>
      <c r="BV54" s="126"/>
      <c r="BW54" s="126"/>
      <c r="BX54" s="126"/>
      <c r="BY54" s="126"/>
      <c r="BZ54" s="126"/>
      <c r="CA54" s="126"/>
      <c r="CB54" s="126"/>
      <c r="CC54" s="126"/>
      <c r="CD54" s="126"/>
      <c r="CE54" s="126"/>
      <c r="CF54" s="126"/>
      <c r="CG54" s="126"/>
      <c r="CH54" s="129"/>
    </row>
    <row r="55" spans="3:86" ht="15" customHeight="1">
      <c r="C55" s="32"/>
      <c r="D55" s="4"/>
      <c r="E55" s="179"/>
      <c r="F55" s="180"/>
      <c r="G55" s="180"/>
      <c r="H55" s="180"/>
      <c r="I55" s="181"/>
      <c r="J55" s="4" t="s">
        <v>182</v>
      </c>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BN55" s="126"/>
      <c r="BO55" s="126"/>
      <c r="BP55" s="126"/>
      <c r="BQ55" s="126"/>
      <c r="BR55" s="126"/>
      <c r="BS55" s="163">
        <f>IF(E55="","",TRUE)</f>
      </c>
      <c r="BT55" s="124">
        <v>3</v>
      </c>
      <c r="BU55" s="126"/>
      <c r="BV55" s="126"/>
      <c r="BW55" s="126"/>
      <c r="BX55" s="126"/>
      <c r="BY55" s="126"/>
      <c r="BZ55" s="126"/>
      <c r="CA55" s="126"/>
      <c r="CB55" s="126"/>
      <c r="CC55" s="126"/>
      <c r="CD55" s="126"/>
      <c r="CE55" s="126"/>
      <c r="CF55" s="126"/>
      <c r="CG55" s="126"/>
      <c r="CH55" s="129"/>
    </row>
    <row r="56" spans="3:86" ht="4.5" customHeight="1">
      <c r="C56" s="32"/>
      <c r="D56" s="4"/>
      <c r="E56" s="4"/>
      <c r="F56" s="4"/>
      <c r="G56" s="4"/>
      <c r="H56" s="4"/>
      <c r="I56" s="4"/>
      <c r="J56" s="21"/>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BN56" s="126"/>
      <c r="BO56" s="126"/>
      <c r="BP56" s="126"/>
      <c r="BQ56" s="126"/>
      <c r="BR56" s="126"/>
      <c r="BS56" s="126"/>
      <c r="BT56" s="126"/>
      <c r="BU56" s="126"/>
      <c r="BV56" s="126"/>
      <c r="BW56" s="126"/>
      <c r="BX56" s="126"/>
      <c r="BY56" s="126"/>
      <c r="BZ56" s="126"/>
      <c r="CA56" s="126"/>
      <c r="CB56" s="126"/>
      <c r="CC56" s="126"/>
      <c r="CD56" s="126"/>
      <c r="CE56" s="126"/>
      <c r="CF56" s="126"/>
      <c r="CG56" s="126"/>
      <c r="CH56" s="129"/>
    </row>
    <row r="57" spans="3:86" ht="15" customHeight="1">
      <c r="C57" s="32"/>
      <c r="D57" s="4"/>
      <c r="E57" s="179"/>
      <c r="F57" s="180"/>
      <c r="G57" s="180"/>
      <c r="H57" s="180"/>
      <c r="I57" s="181"/>
      <c r="J57" s="4" t="s">
        <v>185</v>
      </c>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BN57" s="126"/>
      <c r="BO57" s="126"/>
      <c r="BP57" s="126"/>
      <c r="BQ57" s="126"/>
      <c r="BR57" s="126"/>
      <c r="BS57" s="163">
        <f>IF(E57="","",TRUE)</f>
      </c>
      <c r="BT57" s="124">
        <v>4</v>
      </c>
      <c r="BU57" s="126"/>
      <c r="BV57" s="126"/>
      <c r="BW57" s="126"/>
      <c r="BX57" s="126"/>
      <c r="BY57" s="126"/>
      <c r="BZ57" s="126"/>
      <c r="CA57" s="126"/>
      <c r="CB57" s="126"/>
      <c r="CC57" s="126"/>
      <c r="CD57" s="126"/>
      <c r="CE57" s="126"/>
      <c r="CF57" s="126"/>
      <c r="CG57" s="126"/>
      <c r="CH57" s="129"/>
    </row>
    <row r="58" spans="3:86" ht="4.5" customHeight="1">
      <c r="C58" s="32"/>
      <c r="D58" s="4"/>
      <c r="E58" s="4"/>
      <c r="F58" s="4"/>
      <c r="G58" s="4"/>
      <c r="H58" s="4"/>
      <c r="I58" s="4"/>
      <c r="J58" s="21"/>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BN58" s="126"/>
      <c r="BO58" s="126"/>
      <c r="BP58" s="126"/>
      <c r="BQ58" s="126"/>
      <c r="BR58" s="126"/>
      <c r="BS58" s="126"/>
      <c r="BT58" s="126"/>
      <c r="BU58" s="126"/>
      <c r="BV58" s="126"/>
      <c r="BW58" s="126"/>
      <c r="BX58" s="126"/>
      <c r="BY58" s="126"/>
      <c r="BZ58" s="126"/>
      <c r="CA58" s="126"/>
      <c r="CB58" s="126"/>
      <c r="CC58" s="126"/>
      <c r="CD58" s="126"/>
      <c r="CE58" s="126"/>
      <c r="CF58" s="126"/>
      <c r="CG58" s="126"/>
      <c r="CH58" s="129"/>
    </row>
    <row r="59" spans="3:86" ht="15" customHeight="1">
      <c r="C59" s="32"/>
      <c r="D59" s="4"/>
      <c r="E59" s="179"/>
      <c r="F59" s="180"/>
      <c r="G59" s="180"/>
      <c r="H59" s="180"/>
      <c r="I59" s="181"/>
      <c r="J59" s="4" t="s">
        <v>186</v>
      </c>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BN59" s="126"/>
      <c r="BO59" s="126"/>
      <c r="BP59" s="126"/>
      <c r="BQ59" s="126"/>
      <c r="BR59" s="126"/>
      <c r="BS59" s="163">
        <f>IF(E59="","",TRUE)</f>
      </c>
      <c r="BT59" s="124">
        <v>5</v>
      </c>
      <c r="BU59" s="126"/>
      <c r="BV59" s="126"/>
      <c r="BW59" s="126"/>
      <c r="BX59" s="126"/>
      <c r="BY59" s="126"/>
      <c r="BZ59" s="126"/>
      <c r="CA59" s="126"/>
      <c r="CB59" s="126"/>
      <c r="CC59" s="126"/>
      <c r="CD59" s="126"/>
      <c r="CE59" s="126"/>
      <c r="CF59" s="126"/>
      <c r="CG59" s="126"/>
      <c r="CH59" s="129"/>
    </row>
    <row r="60" spans="3:86" ht="4.5" customHeight="1">
      <c r="C60" s="32"/>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BN60" s="126"/>
      <c r="BO60" s="126"/>
      <c r="BP60" s="126"/>
      <c r="BQ60" s="126"/>
      <c r="BR60" s="126"/>
      <c r="BS60" s="126"/>
      <c r="BT60" s="126"/>
      <c r="BU60" s="126"/>
      <c r="BV60" s="126"/>
      <c r="BW60" s="126"/>
      <c r="BX60" s="126"/>
      <c r="BY60" s="126"/>
      <c r="BZ60" s="126"/>
      <c r="CA60" s="126"/>
      <c r="CB60" s="126"/>
      <c r="CC60" s="126"/>
      <c r="CD60" s="126"/>
      <c r="CE60" s="126"/>
      <c r="CF60" s="126"/>
      <c r="CG60" s="126"/>
      <c r="CH60" s="129"/>
    </row>
    <row r="61" spans="3:86" ht="15" customHeight="1">
      <c r="C61" s="32"/>
      <c r="D61" s="31" t="s">
        <v>158</v>
      </c>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BN61" s="126"/>
      <c r="BO61" s="126"/>
      <c r="BP61" s="126"/>
      <c r="BQ61" s="126"/>
      <c r="BR61" s="126"/>
      <c r="BS61" s="163">
        <f>IF(BS45&lt;&gt;"",BS45,IF(BN45&lt;&gt;"",BN45,""))</f>
      </c>
      <c r="BT61" s="126" t="s">
        <v>201</v>
      </c>
      <c r="BU61" s="126"/>
      <c r="BV61" s="126"/>
      <c r="BW61" s="126"/>
      <c r="BX61" s="126"/>
      <c r="BY61" s="126"/>
      <c r="BZ61" s="126"/>
      <c r="CA61" s="126"/>
      <c r="CB61" s="126"/>
      <c r="CC61" s="126"/>
      <c r="CD61" s="126"/>
      <c r="CE61" s="126"/>
      <c r="CF61" s="126"/>
      <c r="CG61" s="126"/>
      <c r="CH61" s="129"/>
    </row>
    <row r="62" spans="3:86" ht="4.5" customHeight="1">
      <c r="C62" s="32"/>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BN62" s="126"/>
      <c r="BO62" s="126"/>
      <c r="BP62" s="126"/>
      <c r="BQ62" s="126"/>
      <c r="BR62" s="126"/>
      <c r="BS62" s="126"/>
      <c r="BT62" s="126"/>
      <c r="BU62" s="126"/>
      <c r="BV62" s="126"/>
      <c r="BW62" s="126"/>
      <c r="BX62" s="126"/>
      <c r="BY62" s="126"/>
      <c r="BZ62" s="126"/>
      <c r="CA62" s="126"/>
      <c r="CB62" s="126"/>
      <c r="CC62" s="126"/>
      <c r="CD62" s="126"/>
      <c r="CE62" s="126"/>
      <c r="CF62" s="126"/>
      <c r="CG62" s="126"/>
      <c r="CH62" s="129"/>
    </row>
    <row r="63" spans="3:86" ht="15" customHeight="1">
      <c r="C63" s="32"/>
      <c r="D63" s="4" t="s">
        <v>155</v>
      </c>
      <c r="E63" s="4"/>
      <c r="F63" s="4"/>
      <c r="G63" s="4"/>
      <c r="H63" s="4"/>
      <c r="I63" s="4"/>
      <c r="J63" s="4"/>
      <c r="K63" s="4"/>
      <c r="L63" s="4"/>
      <c r="M63" s="4"/>
      <c r="N63" s="208">
        <f>IF(BS63="","",IF(BS63&lt;=0,0,BS63))</f>
      </c>
      <c r="O63" s="209"/>
      <c r="P63" s="209"/>
      <c r="Q63" s="210"/>
      <c r="R63" s="171" t="str">
        <f>"     =     $5,000  +  (  $0.10 x 'Project Area'  )    , where 'Project Area' equals "&amp;TEXT($BS$61,"#,##0")&amp;" ft²"</f>
        <v>     =     $5,000  +  (  $0.10 x 'Project Area'  )    , where 'Project Area' equals  ft²</v>
      </c>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BN63" s="126"/>
      <c r="BO63" s="126"/>
      <c r="BP63" s="126"/>
      <c r="BQ63" s="126"/>
      <c r="BR63" s="126"/>
      <c r="BS63" s="161">
        <f>IF('Design Incentive Request'!BS45&lt;&gt;"",SUM(5000,PRODUCT('Design Incentive Request'!BS45,0.1)),IF('Design Incentive Request'!BN45&lt;&gt;"",SUM(5000,PRODUCT('Design Incentive Request'!BN45,0.1)),""))</f>
      </c>
      <c r="BT63" s="126" t="s">
        <v>202</v>
      </c>
      <c r="BU63" s="126"/>
      <c r="BV63" s="126"/>
      <c r="BW63" s="126"/>
      <c r="BX63" s="126"/>
      <c r="BY63" s="126"/>
      <c r="BZ63" s="126"/>
      <c r="CA63" s="165">
        <f>IF('Participation Request'!$BN$28="","",'Participation Request'!$BN$28)</f>
      </c>
      <c r="CB63" s="126" t="s">
        <v>152</v>
      </c>
      <c r="CC63" s="126"/>
      <c r="CD63" s="126"/>
      <c r="CE63" s="126"/>
      <c r="CF63" s="126"/>
      <c r="CG63" s="126"/>
      <c r="CH63" s="129"/>
    </row>
    <row r="64" spans="3:86" ht="4.5" customHeight="1">
      <c r="C64" s="32"/>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BN64" s="126"/>
      <c r="BO64" s="126"/>
      <c r="BP64" s="126"/>
      <c r="BQ64" s="126"/>
      <c r="BR64" s="126"/>
      <c r="BS64" s="126"/>
      <c r="BT64" s="126"/>
      <c r="BU64" s="126"/>
      <c r="BV64" s="126"/>
      <c r="BW64" s="126"/>
      <c r="BX64" s="126"/>
      <c r="BY64" s="126"/>
      <c r="BZ64" s="126"/>
      <c r="CA64" s="126"/>
      <c r="CB64" s="126"/>
      <c r="CC64" s="126"/>
      <c r="CD64" s="126"/>
      <c r="CE64" s="126"/>
      <c r="CF64" s="126"/>
      <c r="CG64" s="126"/>
      <c r="CH64" s="129"/>
    </row>
    <row r="65" spans="3:86" ht="4.5" customHeight="1">
      <c r="C65" s="32"/>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BN65" s="137"/>
      <c r="BO65" s="142"/>
      <c r="BP65" s="142"/>
      <c r="BQ65" s="142"/>
      <c r="BR65" s="142"/>
      <c r="BS65" s="142"/>
      <c r="BT65" s="142"/>
      <c r="BU65" s="142"/>
      <c r="BV65" s="142"/>
      <c r="BW65" s="142"/>
      <c r="BX65" s="142"/>
      <c r="BY65" s="142"/>
      <c r="BZ65" s="142"/>
      <c r="CA65" s="142"/>
      <c r="CB65" s="142"/>
      <c r="CC65" s="142"/>
      <c r="CD65" s="142"/>
      <c r="CE65" s="142"/>
      <c r="CF65" s="142"/>
      <c r="CG65" s="142"/>
      <c r="CH65" s="137"/>
    </row>
    <row r="66" spans="3:87" ht="15" customHeight="1">
      <c r="C66" s="104"/>
      <c r="D66" s="104" t="s">
        <v>146</v>
      </c>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BN66" s="144" t="s">
        <v>111</v>
      </c>
      <c r="BO66" s="144"/>
      <c r="BP66" s="144"/>
      <c r="BQ66" s="144"/>
      <c r="BR66" s="144"/>
      <c r="BS66" s="144" t="s">
        <v>202</v>
      </c>
      <c r="BT66" s="144"/>
      <c r="BU66" s="144"/>
      <c r="BV66" s="144"/>
      <c r="BW66" s="144"/>
      <c r="BX66" s="144"/>
      <c r="BY66" s="144"/>
      <c r="BZ66" s="144"/>
      <c r="CA66" s="144" t="s">
        <v>152</v>
      </c>
      <c r="CB66" s="144"/>
      <c r="CC66" s="144"/>
      <c r="CD66" s="144"/>
      <c r="CE66" s="144"/>
      <c r="CF66" s="144"/>
      <c r="CG66" s="144"/>
      <c r="CH66" s="144"/>
      <c r="CI66" s="17"/>
    </row>
    <row r="67" spans="3:87" ht="4.5" customHeight="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BN67" s="126"/>
      <c r="BO67" s="124"/>
      <c r="BP67" s="124"/>
      <c r="BQ67" s="124"/>
      <c r="BR67" s="124"/>
      <c r="BS67" s="124"/>
      <c r="BT67" s="124"/>
      <c r="BU67" s="124"/>
      <c r="BV67" s="124"/>
      <c r="BW67" s="124"/>
      <c r="BX67" s="124"/>
      <c r="BY67" s="124"/>
      <c r="BZ67" s="124"/>
      <c r="CA67" s="124"/>
      <c r="CB67" s="124"/>
      <c r="CC67" s="124"/>
      <c r="CD67" s="124"/>
      <c r="CE67" s="124"/>
      <c r="CF67" s="124"/>
      <c r="CG67" s="124"/>
      <c r="CH67" s="125"/>
      <c r="CI67" s="17"/>
    </row>
    <row r="68" spans="3:87" ht="12" customHeight="1">
      <c r="C68" s="4"/>
      <c r="D68" s="31" t="s">
        <v>115</v>
      </c>
      <c r="E68" s="4"/>
      <c r="F68" s="4"/>
      <c r="G68" s="4"/>
      <c r="H68" s="4"/>
      <c r="I68" s="4"/>
      <c r="J68" s="4"/>
      <c r="K68" s="4"/>
      <c r="L68" s="4"/>
      <c r="M68" s="4"/>
      <c r="N68" s="4"/>
      <c r="O68" s="4"/>
      <c r="P68" s="4"/>
      <c r="Q68" s="4"/>
      <c r="R68" s="4"/>
      <c r="S68" s="4"/>
      <c r="T68" s="4"/>
      <c r="U68" s="4"/>
      <c r="V68" s="4"/>
      <c r="W68" s="4"/>
      <c r="X68" s="4"/>
      <c r="Y68" s="4"/>
      <c r="Z68" s="31"/>
      <c r="AA68" s="31"/>
      <c r="AB68" s="4"/>
      <c r="AC68" s="4"/>
      <c r="AD68" s="4"/>
      <c r="AE68" s="4"/>
      <c r="AF68" s="4"/>
      <c r="AG68" s="4"/>
      <c r="AH68" s="5"/>
      <c r="AI68" s="4"/>
      <c r="AJ68" s="4"/>
      <c r="AK68" s="4"/>
      <c r="AL68" s="4"/>
      <c r="AM68" s="4"/>
      <c r="AN68" s="4"/>
      <c r="AO68" s="4"/>
      <c r="AP68" s="4"/>
      <c r="AQ68" s="4"/>
      <c r="AR68" s="4"/>
      <c r="AS68" s="4"/>
      <c r="AT68" s="4"/>
      <c r="AU68" s="4"/>
      <c r="AV68" s="4"/>
      <c r="BN68" s="126"/>
      <c r="BO68" s="124"/>
      <c r="BP68" s="124"/>
      <c r="BQ68" s="124"/>
      <c r="BR68" s="124"/>
      <c r="BS68" s="124"/>
      <c r="BT68" s="124"/>
      <c r="BU68" s="124"/>
      <c r="BV68" s="124"/>
      <c r="BW68" s="124"/>
      <c r="BX68" s="124"/>
      <c r="BY68" s="124"/>
      <c r="BZ68" s="124"/>
      <c r="CA68" s="124"/>
      <c r="CB68" s="124"/>
      <c r="CC68" s="124"/>
      <c r="CD68" s="124"/>
      <c r="CE68" s="124"/>
      <c r="CF68" s="124"/>
      <c r="CG68" s="124"/>
      <c r="CH68" s="125"/>
      <c r="CI68" s="17"/>
    </row>
    <row r="69" spans="3:87" ht="4.5" customHeight="1">
      <c r="C69" s="4"/>
      <c r="D69" s="188" t="s">
        <v>113</v>
      </c>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BN69" s="126"/>
      <c r="BO69" s="124"/>
      <c r="BP69" s="124"/>
      <c r="BQ69" s="124"/>
      <c r="BR69" s="124"/>
      <c r="BS69" s="124"/>
      <c r="BT69" s="124"/>
      <c r="BU69" s="124"/>
      <c r="BV69" s="124"/>
      <c r="BW69" s="124"/>
      <c r="BX69" s="124"/>
      <c r="BY69" s="124"/>
      <c r="BZ69" s="124"/>
      <c r="CA69" s="124"/>
      <c r="CB69" s="124"/>
      <c r="CC69" s="124"/>
      <c r="CD69" s="124"/>
      <c r="CE69" s="124"/>
      <c r="CF69" s="124"/>
      <c r="CG69" s="124"/>
      <c r="CH69" s="125"/>
      <c r="CI69" s="17"/>
    </row>
    <row r="70" spans="3:87" ht="12" customHeight="1">
      <c r="C70" s="4"/>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BN70" s="126"/>
      <c r="BO70" s="124"/>
      <c r="BP70" s="124"/>
      <c r="BQ70" s="124"/>
      <c r="BR70" s="124"/>
      <c r="BS70" s="124"/>
      <c r="BT70" s="124"/>
      <c r="BU70" s="124"/>
      <c r="BV70" s="124"/>
      <c r="BW70" s="124"/>
      <c r="BX70" s="124"/>
      <c r="BY70" s="124"/>
      <c r="BZ70" s="124"/>
      <c r="CA70" s="124"/>
      <c r="CB70" s="124"/>
      <c r="CC70" s="124"/>
      <c r="CD70" s="124"/>
      <c r="CE70" s="124"/>
      <c r="CF70" s="124"/>
      <c r="CG70" s="124"/>
      <c r="CH70" s="125"/>
      <c r="CI70" s="17"/>
    </row>
    <row r="71" spans="3:87" ht="12" customHeight="1">
      <c r="C71" s="4"/>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BN71" s="126"/>
      <c r="BO71" s="124"/>
      <c r="BP71" s="124"/>
      <c r="BQ71" s="124"/>
      <c r="BR71" s="124"/>
      <c r="BS71" s="124"/>
      <c r="BT71" s="124"/>
      <c r="BU71" s="124"/>
      <c r="BV71" s="124"/>
      <c r="BW71" s="124"/>
      <c r="BX71" s="124"/>
      <c r="BY71" s="124"/>
      <c r="BZ71" s="124"/>
      <c r="CA71" s="124"/>
      <c r="CB71" s="124"/>
      <c r="CC71" s="124"/>
      <c r="CD71" s="124"/>
      <c r="CE71" s="124"/>
      <c r="CF71" s="124"/>
      <c r="CG71" s="124"/>
      <c r="CH71" s="125"/>
      <c r="CI71" s="17"/>
    </row>
    <row r="72" spans="3:87" ht="12" customHeight="1">
      <c r="C72" s="4"/>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BN72" s="126"/>
      <c r="BO72" s="124"/>
      <c r="BP72" s="124"/>
      <c r="BQ72" s="124"/>
      <c r="BR72" s="124"/>
      <c r="BS72" s="124"/>
      <c r="BT72" s="124"/>
      <c r="BU72" s="124"/>
      <c r="BV72" s="124"/>
      <c r="BW72" s="124"/>
      <c r="BX72" s="124"/>
      <c r="BY72" s="124"/>
      <c r="BZ72" s="124"/>
      <c r="CA72" s="124"/>
      <c r="CB72" s="124"/>
      <c r="CC72" s="124"/>
      <c r="CD72" s="124"/>
      <c r="CE72" s="124"/>
      <c r="CF72" s="124"/>
      <c r="CG72" s="124"/>
      <c r="CH72" s="125"/>
      <c r="CI72" s="17"/>
    </row>
    <row r="73" spans="3:87" ht="4.5" customHeight="1">
      <c r="C73" s="4"/>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BN73" s="126"/>
      <c r="BO73" s="124"/>
      <c r="BP73" s="124"/>
      <c r="BQ73" s="124"/>
      <c r="BR73" s="124"/>
      <c r="BS73" s="124"/>
      <c r="BT73" s="124"/>
      <c r="BU73" s="124"/>
      <c r="BV73" s="124"/>
      <c r="BW73" s="124"/>
      <c r="BX73" s="124"/>
      <c r="BY73" s="124"/>
      <c r="BZ73" s="124"/>
      <c r="CA73" s="124"/>
      <c r="CB73" s="124"/>
      <c r="CC73" s="124"/>
      <c r="CD73" s="124"/>
      <c r="CE73" s="124"/>
      <c r="CF73" s="124"/>
      <c r="CG73" s="124"/>
      <c r="CH73" s="125"/>
      <c r="CI73" s="17"/>
    </row>
    <row r="74" spans="3:87" ht="4.5" customHeight="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BN74" s="126"/>
      <c r="BO74" s="124"/>
      <c r="BP74" s="126"/>
      <c r="BQ74" s="126"/>
      <c r="BR74" s="124"/>
      <c r="BS74" s="126"/>
      <c r="BT74" s="126"/>
      <c r="BU74" s="124"/>
      <c r="BV74" s="124"/>
      <c r="BW74" s="124"/>
      <c r="BX74" s="124"/>
      <c r="BY74" s="124"/>
      <c r="BZ74" s="124"/>
      <c r="CA74" s="124"/>
      <c r="CB74" s="124"/>
      <c r="CC74" s="124"/>
      <c r="CD74" s="124"/>
      <c r="CE74" s="124"/>
      <c r="CF74" s="124"/>
      <c r="CG74" s="124"/>
      <c r="CH74" s="125"/>
      <c r="CI74" s="17"/>
    </row>
    <row r="75" spans="3:87" ht="15" customHeight="1">
      <c r="C75" s="4"/>
      <c r="D75" s="31" t="s">
        <v>82</v>
      </c>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BN75" s="126"/>
      <c r="BO75" s="124"/>
      <c r="BP75" s="126"/>
      <c r="BQ75" s="126"/>
      <c r="BR75" s="124"/>
      <c r="BS75" s="126"/>
      <c r="BT75" s="126"/>
      <c r="BU75" s="124"/>
      <c r="BV75" s="124"/>
      <c r="BW75" s="124"/>
      <c r="BX75" s="124"/>
      <c r="BY75" s="124"/>
      <c r="BZ75" s="124"/>
      <c r="CA75" s="124"/>
      <c r="CB75" s="124"/>
      <c r="CC75" s="124"/>
      <c r="CD75" s="124"/>
      <c r="CE75" s="124"/>
      <c r="CF75" s="124"/>
      <c r="CG75" s="124"/>
      <c r="CH75" s="125"/>
      <c r="CI75" s="17"/>
    </row>
    <row r="76" spans="3:87" ht="4.5" customHeight="1">
      <c r="C76" s="4"/>
      <c r="D76" s="4"/>
      <c r="E76" s="13"/>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BN76" s="126"/>
      <c r="BO76" s="124"/>
      <c r="BP76" s="126"/>
      <c r="BQ76" s="126"/>
      <c r="BR76" s="124"/>
      <c r="BS76" s="126"/>
      <c r="BT76" s="126"/>
      <c r="BU76" s="124"/>
      <c r="BV76" s="124"/>
      <c r="BW76" s="124"/>
      <c r="BX76" s="124"/>
      <c r="BY76" s="124"/>
      <c r="BZ76" s="124"/>
      <c r="CA76" s="124"/>
      <c r="CB76" s="124"/>
      <c r="CC76" s="124"/>
      <c r="CD76" s="124"/>
      <c r="CE76" s="124"/>
      <c r="CF76" s="124"/>
      <c r="CG76" s="124"/>
      <c r="CH76" s="125"/>
      <c r="CI76" s="17"/>
    </row>
    <row r="77" spans="3:87" ht="15" customHeight="1">
      <c r="C77" s="4"/>
      <c r="D77" s="4" t="s">
        <v>210</v>
      </c>
      <c r="E77" s="4"/>
      <c r="F77" s="4"/>
      <c r="G77" s="179">
        <f>IF(BN77="","",BN77)</f>
      </c>
      <c r="H77" s="180"/>
      <c r="I77" s="180"/>
      <c r="J77" s="180"/>
      <c r="K77" s="180"/>
      <c r="L77" s="180"/>
      <c r="M77" s="180"/>
      <c r="N77" s="180"/>
      <c r="O77" s="180"/>
      <c r="P77" s="181"/>
      <c r="Q77" s="4" t="s">
        <v>189</v>
      </c>
      <c r="R77" s="4"/>
      <c r="S77" s="4"/>
      <c r="T77" s="179"/>
      <c r="U77" s="180"/>
      <c r="V77" s="180"/>
      <c r="W77" s="180"/>
      <c r="X77" s="180"/>
      <c r="Y77" s="180"/>
      <c r="Z77" s="180"/>
      <c r="AA77" s="180"/>
      <c r="AB77" s="180"/>
      <c r="AC77" s="181"/>
      <c r="AD77" s="4" t="s">
        <v>190</v>
      </c>
      <c r="AE77" s="4"/>
      <c r="AF77" s="4"/>
      <c r="AG77" s="4"/>
      <c r="AH77" s="4"/>
      <c r="AI77" s="4"/>
      <c r="AJ77" s="4"/>
      <c r="AK77" s="211">
        <f>IF(BN79="","",BN79)</f>
      </c>
      <c r="AL77" s="212"/>
      <c r="AM77" s="212"/>
      <c r="AN77" s="212"/>
      <c r="AO77" s="212"/>
      <c r="AP77" s="212"/>
      <c r="AQ77" s="212"/>
      <c r="AR77" s="212"/>
      <c r="AS77" s="212"/>
      <c r="AT77" s="212"/>
      <c r="AU77" s="213"/>
      <c r="AV77" s="4"/>
      <c r="BN77" s="161">
        <f>IF('Participation Request'!$G$77="","",'Participation Request'!$G$77)</f>
      </c>
      <c r="BO77" s="126" t="s">
        <v>154</v>
      </c>
      <c r="BP77" s="126"/>
      <c r="BQ77" s="126"/>
      <c r="BR77" s="124"/>
      <c r="BS77" s="161">
        <f>IF('Design Incentive Request'!$G$77="","",'Design Incentive Request'!$G$77)</f>
      </c>
      <c r="BT77" s="126" t="s">
        <v>154</v>
      </c>
      <c r="BU77" s="124"/>
      <c r="BV77" s="124"/>
      <c r="BW77" s="124"/>
      <c r="BX77" s="124"/>
      <c r="BY77" s="124"/>
      <c r="BZ77" s="126"/>
      <c r="CA77" s="165">
        <f>IF('Participation Request'!$BN$28="","",'Participation Request'!$BN$28)</f>
      </c>
      <c r="CB77" s="126" t="s">
        <v>154</v>
      </c>
      <c r="CC77" s="124"/>
      <c r="CD77" s="124"/>
      <c r="CE77" s="124"/>
      <c r="CF77" s="124"/>
      <c r="CG77" s="124"/>
      <c r="CH77" s="125"/>
      <c r="CI77" s="17"/>
    </row>
    <row r="78" spans="3:87" ht="4.5" customHeight="1">
      <c r="C78" s="4"/>
      <c r="D78" s="13"/>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BN78" s="124"/>
      <c r="BO78" s="126"/>
      <c r="BP78" s="126"/>
      <c r="BQ78" s="126"/>
      <c r="BR78" s="124"/>
      <c r="BS78" s="124"/>
      <c r="BT78" s="126"/>
      <c r="BU78" s="124"/>
      <c r="BV78" s="124"/>
      <c r="BW78" s="124"/>
      <c r="BX78" s="124"/>
      <c r="BY78" s="124"/>
      <c r="BZ78" s="124"/>
      <c r="CA78" s="124"/>
      <c r="CB78" s="126"/>
      <c r="CC78" s="124"/>
      <c r="CD78" s="124"/>
      <c r="CE78" s="124"/>
      <c r="CF78" s="124"/>
      <c r="CG78" s="124"/>
      <c r="CH78" s="125"/>
      <c r="CI78" s="17"/>
    </row>
    <row r="79" spans="3:87" ht="15" customHeight="1">
      <c r="C79" s="4"/>
      <c r="D79" s="4" t="s">
        <v>209</v>
      </c>
      <c r="E79" s="4"/>
      <c r="F79" s="4"/>
      <c r="G79" s="179">
        <f>IF(BN81="","",BN81)</f>
      </c>
      <c r="H79" s="180"/>
      <c r="I79" s="180"/>
      <c r="J79" s="180"/>
      <c r="K79" s="180"/>
      <c r="L79" s="180"/>
      <c r="M79" s="180"/>
      <c r="N79" s="180"/>
      <c r="O79" s="180"/>
      <c r="P79" s="181"/>
      <c r="Q79" s="4" t="s">
        <v>126</v>
      </c>
      <c r="R79" s="31"/>
      <c r="S79" s="4"/>
      <c r="T79" s="179"/>
      <c r="U79" s="180"/>
      <c r="V79" s="180"/>
      <c r="W79" s="180"/>
      <c r="X79" s="180"/>
      <c r="Y79" s="180"/>
      <c r="Z79" s="180"/>
      <c r="AA79" s="180"/>
      <c r="AB79" s="180"/>
      <c r="AC79" s="181"/>
      <c r="AD79" s="4" t="s">
        <v>191</v>
      </c>
      <c r="AE79" s="4"/>
      <c r="AF79" s="4"/>
      <c r="AG79" s="4"/>
      <c r="AH79" s="4"/>
      <c r="AI79" s="4"/>
      <c r="AJ79" s="4"/>
      <c r="AK79" s="208">
        <f>IF(AND(N45&lt;&gt;"",P49=MAX(BT51:BT59)),N63,"")</f>
      </c>
      <c r="AL79" s="209"/>
      <c r="AM79" s="209"/>
      <c r="AN79" s="209"/>
      <c r="AO79" s="209"/>
      <c r="AP79" s="209"/>
      <c r="AQ79" s="209"/>
      <c r="AR79" s="209"/>
      <c r="AS79" s="209"/>
      <c r="AT79" s="209"/>
      <c r="AU79" s="210"/>
      <c r="AV79" s="4"/>
      <c r="BN79" s="161">
        <f>IF('Participation Request'!$BN$22="","",'Participation Request'!$BN$22)</f>
      </c>
      <c r="BO79" s="126" t="s">
        <v>153</v>
      </c>
      <c r="BP79" s="126"/>
      <c r="BQ79" s="126"/>
      <c r="BR79" s="124"/>
      <c r="BS79" s="161">
        <f>IF('Design Incentive Request'!$AK$77="","",'Design Incentive Request'!$AK$77)</f>
      </c>
      <c r="BT79" s="126" t="s">
        <v>153</v>
      </c>
      <c r="BU79" s="124"/>
      <c r="BV79" s="124"/>
      <c r="BW79" s="124"/>
      <c r="BX79" s="124"/>
      <c r="BY79" s="124"/>
      <c r="BZ79" s="126"/>
      <c r="CA79" s="165">
        <f>IF('Participation Request'!$BN$22="","",'Participation Request'!$BN$22)</f>
      </c>
      <c r="CB79" s="126" t="s">
        <v>153</v>
      </c>
      <c r="CC79" s="124"/>
      <c r="CD79" s="124"/>
      <c r="CE79" s="124"/>
      <c r="CF79" s="124"/>
      <c r="CG79" s="124"/>
      <c r="CH79" s="125"/>
      <c r="CI79" s="17"/>
    </row>
    <row r="80" spans="3:87" ht="4.5" customHeight="1">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BN80" s="126"/>
      <c r="BO80" s="124"/>
      <c r="BP80" s="126"/>
      <c r="BQ80" s="126"/>
      <c r="BR80" s="124"/>
      <c r="BS80" s="126"/>
      <c r="BT80" s="126"/>
      <c r="BU80" s="124"/>
      <c r="BV80" s="124"/>
      <c r="BW80" s="124"/>
      <c r="BX80" s="124"/>
      <c r="BY80" s="124"/>
      <c r="BZ80" s="124"/>
      <c r="CA80" s="124"/>
      <c r="CB80" s="124"/>
      <c r="CC80" s="124"/>
      <c r="CD80" s="124"/>
      <c r="CE80" s="124"/>
      <c r="CF80" s="124"/>
      <c r="CG80" s="124"/>
      <c r="CH80" s="125"/>
      <c r="CI80" s="17"/>
    </row>
    <row r="81" spans="3:87" ht="15" customHeight="1">
      <c r="C81" s="4"/>
      <c r="D81" s="158" t="s">
        <v>192</v>
      </c>
      <c r="E81" s="31"/>
      <c r="F81" s="4"/>
      <c r="G81" s="4"/>
      <c r="H81" s="4"/>
      <c r="I81" s="4"/>
      <c r="J81" s="4"/>
      <c r="K81" s="4"/>
      <c r="L81" s="4"/>
      <c r="M81" s="4"/>
      <c r="N81" s="4"/>
      <c r="O81" s="96"/>
      <c r="P81" s="97"/>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BN81" s="161">
        <f>IF('Participation Request'!$I$16="","",'Participation Request'!$I$16)</f>
      </c>
      <c r="BO81" s="126" t="s">
        <v>208</v>
      </c>
      <c r="BP81" s="126"/>
      <c r="BQ81" s="126"/>
      <c r="BR81" s="124"/>
      <c r="BS81" s="161">
        <f>IF('Design Incentive Request'!$G$79="","",'Design Incentive Request'!$G$79)</f>
      </c>
      <c r="BT81" s="126" t="s">
        <v>208</v>
      </c>
      <c r="BU81" s="124"/>
      <c r="BV81" s="124"/>
      <c r="BW81" s="124"/>
      <c r="BX81" s="124"/>
      <c r="BY81" s="124"/>
      <c r="BZ81" s="124"/>
      <c r="CA81" s="165"/>
      <c r="CB81" s="126" t="s">
        <v>208</v>
      </c>
      <c r="CC81" s="124"/>
      <c r="CD81" s="124"/>
      <c r="CE81" s="124"/>
      <c r="CF81" s="124"/>
      <c r="CG81" s="124"/>
      <c r="CH81" s="125"/>
      <c r="CI81" s="17"/>
    </row>
    <row r="82" spans="3:87" ht="4.5" customHeight="1">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BN82" s="126"/>
      <c r="BO82" s="124"/>
      <c r="BP82" s="126"/>
      <c r="BQ82" s="126"/>
      <c r="BR82" s="124"/>
      <c r="BS82" s="126"/>
      <c r="BT82" s="126"/>
      <c r="BU82" s="124"/>
      <c r="BV82" s="124"/>
      <c r="BW82" s="124"/>
      <c r="BX82" s="124"/>
      <c r="BY82" s="124"/>
      <c r="BZ82" s="124"/>
      <c r="CA82" s="124"/>
      <c r="CB82" s="124"/>
      <c r="CC82" s="124"/>
      <c r="CD82" s="124"/>
      <c r="CE82" s="124"/>
      <c r="CF82" s="124"/>
      <c r="CG82" s="124"/>
      <c r="CH82" s="125"/>
      <c r="CI82" s="17"/>
    </row>
    <row r="83" spans="3:87" ht="4.5" customHeight="1">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7"/>
    </row>
    <row r="84" spans="3:87" ht="4.5" customHeight="1">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BN84" s="126"/>
      <c r="BO84" s="126"/>
      <c r="BP84" s="126"/>
      <c r="BQ84" s="126"/>
      <c r="BR84" s="126"/>
      <c r="BS84" s="126"/>
      <c r="BT84" s="126"/>
      <c r="BU84" s="126"/>
      <c r="BV84" s="126"/>
      <c r="BW84" s="126"/>
      <c r="BX84" s="126"/>
      <c r="BY84" s="126"/>
      <c r="BZ84" s="126"/>
      <c r="CA84" s="126"/>
      <c r="CB84" s="126"/>
      <c r="CC84" s="126"/>
      <c r="CD84" s="126"/>
      <c r="CE84" s="126"/>
      <c r="CF84" s="126"/>
      <c r="CG84" s="126"/>
      <c r="CH84" s="126"/>
      <c r="CI84" s="17"/>
    </row>
    <row r="85" spans="3:87" ht="12" customHeight="1">
      <c r="C85" s="93"/>
      <c r="D85" s="94" t="s">
        <v>109</v>
      </c>
      <c r="E85" s="93"/>
      <c r="F85" s="93"/>
      <c r="G85" s="93"/>
      <c r="H85" s="93"/>
      <c r="I85" s="93"/>
      <c r="J85" s="93"/>
      <c r="K85" s="93"/>
      <c r="L85" s="93"/>
      <c r="M85" s="93"/>
      <c r="N85" s="93"/>
      <c r="O85" s="93"/>
      <c r="P85" s="93"/>
      <c r="Q85" s="93"/>
      <c r="R85" s="93"/>
      <c r="S85" s="93"/>
      <c r="T85" s="93"/>
      <c r="U85" s="93"/>
      <c r="V85" s="93"/>
      <c r="W85" s="93"/>
      <c r="X85" s="93"/>
      <c r="Y85" s="93"/>
      <c r="Z85" s="93"/>
      <c r="AA85" s="95" t="s">
        <v>193</v>
      </c>
      <c r="AB85" s="93"/>
      <c r="AC85" s="93"/>
      <c r="AD85" s="93"/>
      <c r="AE85" s="93"/>
      <c r="AF85" s="93"/>
      <c r="AG85" s="93"/>
      <c r="AH85" s="93"/>
      <c r="AI85" s="93"/>
      <c r="AJ85" s="93"/>
      <c r="AK85" s="93"/>
      <c r="AL85" s="93"/>
      <c r="AM85" s="93"/>
      <c r="AN85" s="93"/>
      <c r="AO85" s="93"/>
      <c r="AP85" s="93"/>
      <c r="AQ85" s="93"/>
      <c r="AR85" s="93"/>
      <c r="AS85" s="93"/>
      <c r="AT85" s="93"/>
      <c r="AU85" s="93"/>
      <c r="AV85" s="93"/>
      <c r="BN85" s="126"/>
      <c r="BO85" s="126"/>
      <c r="BP85" s="126"/>
      <c r="BQ85" s="126"/>
      <c r="BR85" s="126"/>
      <c r="BS85" s="126"/>
      <c r="BT85" s="126"/>
      <c r="BU85" s="126"/>
      <c r="BV85" s="126"/>
      <c r="BW85" s="126"/>
      <c r="BX85" s="126"/>
      <c r="BY85" s="126"/>
      <c r="BZ85" s="126"/>
      <c r="CA85" s="126"/>
      <c r="CB85" s="126"/>
      <c r="CC85" s="126"/>
      <c r="CD85" s="126"/>
      <c r="CE85" s="126"/>
      <c r="CF85" s="126"/>
      <c r="CG85" s="126"/>
      <c r="CH85" s="126"/>
      <c r="CI85" s="17"/>
    </row>
    <row r="86" spans="3:87" ht="4.5" customHeight="1">
      <c r="C86" s="93"/>
      <c r="D86" s="94"/>
      <c r="E86" s="93"/>
      <c r="F86" s="93"/>
      <c r="G86" s="93"/>
      <c r="H86" s="93"/>
      <c r="I86" s="93"/>
      <c r="J86" s="93"/>
      <c r="K86" s="93"/>
      <c r="L86" s="95"/>
      <c r="M86" s="93"/>
      <c r="N86" s="98"/>
      <c r="O86" s="157"/>
      <c r="P86" s="157"/>
      <c r="Q86" s="157"/>
      <c r="R86" s="157"/>
      <c r="S86" s="157"/>
      <c r="T86" s="157"/>
      <c r="U86" s="157"/>
      <c r="V86" s="157"/>
      <c r="W86" s="157"/>
      <c r="X86" s="157"/>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BN86" s="126"/>
      <c r="BO86" s="124"/>
      <c r="BP86" s="124"/>
      <c r="BQ86" s="124"/>
      <c r="BR86" s="124"/>
      <c r="BS86" s="124"/>
      <c r="BT86" s="124"/>
      <c r="BU86" s="124"/>
      <c r="BV86" s="124"/>
      <c r="BW86" s="124"/>
      <c r="BX86" s="124"/>
      <c r="BY86" s="124"/>
      <c r="BZ86" s="124"/>
      <c r="CA86" s="124"/>
      <c r="CB86" s="124"/>
      <c r="CC86" s="124"/>
      <c r="CD86" s="124"/>
      <c r="CE86" s="124"/>
      <c r="CF86" s="124"/>
      <c r="CG86" s="124"/>
      <c r="CH86" s="125"/>
      <c r="CI86" s="17"/>
    </row>
    <row r="87" spans="3:87" ht="12" customHeight="1">
      <c r="C87" s="93"/>
      <c r="D87" s="95" t="s">
        <v>142</v>
      </c>
      <c r="E87" s="93"/>
      <c r="F87" s="93"/>
      <c r="G87" s="93"/>
      <c r="H87" s="93"/>
      <c r="I87" s="187"/>
      <c r="J87" s="187"/>
      <c r="K87" s="187"/>
      <c r="L87" s="187"/>
      <c r="M87" s="187"/>
      <c r="N87" s="187"/>
      <c r="O87" s="187"/>
      <c r="P87" s="187"/>
      <c r="Q87" s="187"/>
      <c r="R87" s="187"/>
      <c r="S87" s="187"/>
      <c r="T87" s="187"/>
      <c r="U87" s="187"/>
      <c r="V87" s="187"/>
      <c r="W87" s="187"/>
      <c r="X87" s="187"/>
      <c r="Y87" s="93"/>
      <c r="Z87" s="93"/>
      <c r="AA87" s="95" t="s">
        <v>145</v>
      </c>
      <c r="AB87" s="93"/>
      <c r="AC87" s="93"/>
      <c r="AD87" s="93"/>
      <c r="AE87" s="93"/>
      <c r="AF87" s="187"/>
      <c r="AG87" s="187"/>
      <c r="AH87" s="187"/>
      <c r="AI87" s="187"/>
      <c r="AJ87" s="187"/>
      <c r="AK87" s="187"/>
      <c r="AL87" s="187"/>
      <c r="AM87" s="187"/>
      <c r="AN87" s="187"/>
      <c r="AO87" s="187"/>
      <c r="AP87" s="187"/>
      <c r="AQ87" s="187"/>
      <c r="AR87" s="187"/>
      <c r="AS87" s="187"/>
      <c r="AT87" s="187"/>
      <c r="AU87" s="187"/>
      <c r="AV87" s="119"/>
      <c r="BN87" s="126"/>
      <c r="BO87" s="124"/>
      <c r="BP87" s="124"/>
      <c r="BQ87" s="124"/>
      <c r="BR87" s="124"/>
      <c r="BS87" s="124"/>
      <c r="BT87" s="124"/>
      <c r="BU87" s="124"/>
      <c r="BV87" s="124"/>
      <c r="BW87" s="124"/>
      <c r="BX87" s="124"/>
      <c r="BY87" s="124"/>
      <c r="BZ87" s="124"/>
      <c r="CA87" s="124"/>
      <c r="CB87" s="124"/>
      <c r="CC87" s="124"/>
      <c r="CD87" s="124"/>
      <c r="CE87" s="124"/>
      <c r="CF87" s="124"/>
      <c r="CG87" s="124"/>
      <c r="CH87" s="125"/>
      <c r="CI87" s="17"/>
    </row>
    <row r="88" spans="3:87" ht="4.5" customHeight="1">
      <c r="C88" s="93"/>
      <c r="D88" s="94"/>
      <c r="E88" s="93"/>
      <c r="F88" s="93"/>
      <c r="G88" s="93"/>
      <c r="H88" s="93"/>
      <c r="I88" s="93"/>
      <c r="J88" s="93"/>
      <c r="K88" s="93"/>
      <c r="L88" s="95"/>
      <c r="M88" s="93"/>
      <c r="N88" s="98"/>
      <c r="O88" s="157"/>
      <c r="P88" s="157"/>
      <c r="Q88" s="157"/>
      <c r="R88" s="157"/>
      <c r="S88" s="157"/>
      <c r="T88" s="157"/>
      <c r="U88" s="157"/>
      <c r="V88" s="157"/>
      <c r="W88" s="157"/>
      <c r="X88" s="157"/>
      <c r="Y88" s="157"/>
      <c r="Z88" s="157"/>
      <c r="AA88" s="94"/>
      <c r="AB88" s="93"/>
      <c r="AC88" s="93"/>
      <c r="AD88" s="93"/>
      <c r="AE88" s="93"/>
      <c r="AF88" s="93"/>
      <c r="AG88" s="93"/>
      <c r="AH88" s="93"/>
      <c r="AI88" s="95"/>
      <c r="AJ88" s="93"/>
      <c r="AK88" s="98"/>
      <c r="AL88" s="157"/>
      <c r="AM88" s="157"/>
      <c r="AN88" s="157"/>
      <c r="AO88" s="157"/>
      <c r="AP88" s="157"/>
      <c r="AQ88" s="157"/>
      <c r="AR88" s="157"/>
      <c r="AS88" s="157"/>
      <c r="AT88" s="157"/>
      <c r="AU88" s="157"/>
      <c r="AV88" s="93"/>
      <c r="BN88" s="126"/>
      <c r="BO88" s="124"/>
      <c r="BP88" s="124"/>
      <c r="BQ88" s="124"/>
      <c r="BR88" s="124"/>
      <c r="BS88" s="124"/>
      <c r="BT88" s="124"/>
      <c r="BU88" s="124"/>
      <c r="BV88" s="124"/>
      <c r="BW88" s="124"/>
      <c r="BX88" s="124"/>
      <c r="BY88" s="124"/>
      <c r="BZ88" s="124"/>
      <c r="CA88" s="124"/>
      <c r="CB88" s="124"/>
      <c r="CC88" s="124"/>
      <c r="CD88" s="124"/>
      <c r="CE88" s="124"/>
      <c r="CF88" s="124"/>
      <c r="CG88" s="124"/>
      <c r="CH88" s="125"/>
      <c r="CI88" s="17"/>
    </row>
    <row r="89" spans="3:87" ht="12" customHeight="1">
      <c r="C89" s="93"/>
      <c r="D89" s="95" t="s">
        <v>143</v>
      </c>
      <c r="E89" s="93"/>
      <c r="F89" s="93"/>
      <c r="G89" s="93"/>
      <c r="H89" s="93"/>
      <c r="I89" s="187"/>
      <c r="J89" s="187"/>
      <c r="K89" s="187"/>
      <c r="L89" s="187"/>
      <c r="M89" s="187"/>
      <c r="N89" s="187"/>
      <c r="O89" s="187"/>
      <c r="P89" s="187"/>
      <c r="Q89" s="187"/>
      <c r="R89" s="187"/>
      <c r="S89" s="187"/>
      <c r="T89" s="187"/>
      <c r="U89" s="187"/>
      <c r="V89" s="187"/>
      <c r="W89" s="187"/>
      <c r="X89" s="187"/>
      <c r="Y89" s="121"/>
      <c r="Z89" s="121"/>
      <c r="AA89" s="95" t="s">
        <v>143</v>
      </c>
      <c r="AB89" s="93"/>
      <c r="AC89" s="93"/>
      <c r="AD89" s="93"/>
      <c r="AE89" s="93"/>
      <c r="AF89" s="187"/>
      <c r="AG89" s="187"/>
      <c r="AH89" s="187"/>
      <c r="AI89" s="187"/>
      <c r="AJ89" s="187"/>
      <c r="AK89" s="187"/>
      <c r="AL89" s="187"/>
      <c r="AM89" s="187"/>
      <c r="AN89" s="187"/>
      <c r="AO89" s="187"/>
      <c r="AP89" s="187"/>
      <c r="AQ89" s="187"/>
      <c r="AR89" s="187"/>
      <c r="AS89" s="187"/>
      <c r="AT89" s="187"/>
      <c r="AU89" s="187"/>
      <c r="AV89" s="93"/>
      <c r="BN89" s="126"/>
      <c r="BO89" s="124"/>
      <c r="BP89" s="124"/>
      <c r="BQ89" s="124"/>
      <c r="BR89" s="124"/>
      <c r="BS89" s="124"/>
      <c r="BT89" s="124"/>
      <c r="BU89" s="124"/>
      <c r="BV89" s="124"/>
      <c r="BW89" s="124"/>
      <c r="BX89" s="124"/>
      <c r="BY89" s="124"/>
      <c r="BZ89" s="124"/>
      <c r="CA89" s="124"/>
      <c r="CB89" s="124"/>
      <c r="CC89" s="124"/>
      <c r="CD89" s="124"/>
      <c r="CE89" s="124"/>
      <c r="CF89" s="124"/>
      <c r="CG89" s="124"/>
      <c r="CH89" s="125"/>
      <c r="CI89" s="17"/>
    </row>
    <row r="90" spans="3:87" ht="4.5" customHeight="1">
      <c r="C90" s="93"/>
      <c r="D90" s="94"/>
      <c r="E90" s="93"/>
      <c r="F90" s="93"/>
      <c r="G90" s="93"/>
      <c r="H90" s="93"/>
      <c r="I90" s="93"/>
      <c r="J90" s="93"/>
      <c r="K90" s="93"/>
      <c r="L90" s="95"/>
      <c r="M90" s="93"/>
      <c r="N90" s="98"/>
      <c r="O90" s="157"/>
      <c r="P90" s="157"/>
      <c r="Q90" s="157"/>
      <c r="R90" s="157"/>
      <c r="S90" s="157"/>
      <c r="T90" s="157"/>
      <c r="U90" s="157"/>
      <c r="V90" s="157"/>
      <c r="W90" s="157"/>
      <c r="X90" s="157"/>
      <c r="Y90" s="157"/>
      <c r="Z90" s="157"/>
      <c r="AA90" s="94"/>
      <c r="AB90" s="93"/>
      <c r="AC90" s="93"/>
      <c r="AD90" s="93"/>
      <c r="AE90" s="93"/>
      <c r="AF90" s="93"/>
      <c r="AG90" s="93"/>
      <c r="AH90" s="93"/>
      <c r="AI90" s="95"/>
      <c r="AJ90" s="93"/>
      <c r="AK90" s="98"/>
      <c r="AL90" s="157"/>
      <c r="AM90" s="157"/>
      <c r="AN90" s="157"/>
      <c r="AO90" s="157"/>
      <c r="AP90" s="157"/>
      <c r="AQ90" s="157"/>
      <c r="AR90" s="157"/>
      <c r="AS90" s="157"/>
      <c r="AT90" s="157"/>
      <c r="AU90" s="157"/>
      <c r="AV90" s="93"/>
      <c r="BN90" s="126"/>
      <c r="BO90" s="124"/>
      <c r="BP90" s="124"/>
      <c r="BQ90" s="124"/>
      <c r="BR90" s="124"/>
      <c r="BS90" s="124"/>
      <c r="BT90" s="124"/>
      <c r="BU90" s="124"/>
      <c r="BV90" s="124"/>
      <c r="BW90" s="124"/>
      <c r="BX90" s="124"/>
      <c r="BY90" s="124"/>
      <c r="BZ90" s="124"/>
      <c r="CA90" s="124"/>
      <c r="CB90" s="124"/>
      <c r="CC90" s="124"/>
      <c r="CD90" s="124"/>
      <c r="CE90" s="124"/>
      <c r="CF90" s="124"/>
      <c r="CG90" s="124"/>
      <c r="CH90" s="125"/>
      <c r="CI90" s="17"/>
    </row>
    <row r="91" spans="3:87" ht="12" customHeight="1">
      <c r="C91" s="93"/>
      <c r="D91" s="95" t="s">
        <v>144</v>
      </c>
      <c r="E91" s="93"/>
      <c r="F91" s="93"/>
      <c r="G91" s="93"/>
      <c r="H91" s="93"/>
      <c r="I91" s="187"/>
      <c r="J91" s="187"/>
      <c r="K91" s="187"/>
      <c r="L91" s="187"/>
      <c r="M91" s="187"/>
      <c r="N91" s="187"/>
      <c r="O91" s="187"/>
      <c r="P91" s="187"/>
      <c r="Q91" s="187"/>
      <c r="R91" s="187"/>
      <c r="S91" s="187"/>
      <c r="T91" s="187"/>
      <c r="U91" s="187"/>
      <c r="V91" s="187"/>
      <c r="W91" s="187"/>
      <c r="X91" s="187"/>
      <c r="Y91" s="121"/>
      <c r="Z91" s="121"/>
      <c r="AA91" s="95" t="s">
        <v>144</v>
      </c>
      <c r="AB91" s="93"/>
      <c r="AC91" s="93"/>
      <c r="AD91" s="93"/>
      <c r="AE91" s="93"/>
      <c r="AF91" s="187"/>
      <c r="AG91" s="187"/>
      <c r="AH91" s="187"/>
      <c r="AI91" s="187"/>
      <c r="AJ91" s="187"/>
      <c r="AK91" s="187"/>
      <c r="AL91" s="187"/>
      <c r="AM91" s="187"/>
      <c r="AN91" s="187"/>
      <c r="AO91" s="187"/>
      <c r="AP91" s="187"/>
      <c r="AQ91" s="187"/>
      <c r="AR91" s="187"/>
      <c r="AS91" s="187"/>
      <c r="AT91" s="187"/>
      <c r="AU91" s="187"/>
      <c r="AV91" s="93"/>
      <c r="BN91" s="126"/>
      <c r="BO91" s="124"/>
      <c r="BP91" s="124"/>
      <c r="BQ91" s="124"/>
      <c r="BR91" s="124"/>
      <c r="BS91" s="124"/>
      <c r="BT91" s="124"/>
      <c r="BU91" s="124"/>
      <c r="BV91" s="124"/>
      <c r="BW91" s="124"/>
      <c r="BX91" s="124"/>
      <c r="BY91" s="124"/>
      <c r="BZ91" s="124"/>
      <c r="CA91" s="124"/>
      <c r="CB91" s="124"/>
      <c r="CC91" s="124"/>
      <c r="CD91" s="124"/>
      <c r="CE91" s="124"/>
      <c r="CF91" s="124"/>
      <c r="CG91" s="124"/>
      <c r="CH91" s="125"/>
      <c r="CI91" s="17"/>
    </row>
    <row r="92" spans="3:87" ht="12" customHeight="1">
      <c r="C92" s="93"/>
      <c r="D92" s="94"/>
      <c r="E92" s="93"/>
      <c r="F92" s="93"/>
      <c r="G92" s="93"/>
      <c r="H92" s="93"/>
      <c r="I92" s="187"/>
      <c r="J92" s="187"/>
      <c r="K92" s="187"/>
      <c r="L92" s="187"/>
      <c r="M92" s="187"/>
      <c r="N92" s="187"/>
      <c r="O92" s="187"/>
      <c r="P92" s="187"/>
      <c r="Q92" s="187"/>
      <c r="R92" s="187"/>
      <c r="S92" s="187"/>
      <c r="T92" s="187"/>
      <c r="U92" s="187"/>
      <c r="V92" s="187"/>
      <c r="W92" s="187"/>
      <c r="X92" s="187"/>
      <c r="Y92" s="121"/>
      <c r="Z92" s="121"/>
      <c r="AA92" s="94"/>
      <c r="AB92" s="93"/>
      <c r="AC92" s="93"/>
      <c r="AD92" s="93"/>
      <c r="AE92" s="93"/>
      <c r="AF92" s="187"/>
      <c r="AG92" s="187"/>
      <c r="AH92" s="187"/>
      <c r="AI92" s="187"/>
      <c r="AJ92" s="187"/>
      <c r="AK92" s="187"/>
      <c r="AL92" s="187"/>
      <c r="AM92" s="187"/>
      <c r="AN92" s="187"/>
      <c r="AO92" s="187"/>
      <c r="AP92" s="187"/>
      <c r="AQ92" s="187"/>
      <c r="AR92" s="187"/>
      <c r="AS92" s="187"/>
      <c r="AT92" s="187"/>
      <c r="AU92" s="187"/>
      <c r="AV92" s="93"/>
      <c r="BN92" s="126"/>
      <c r="BO92" s="124"/>
      <c r="BP92" s="124"/>
      <c r="BQ92" s="124"/>
      <c r="BR92" s="124"/>
      <c r="BS92" s="124"/>
      <c r="BT92" s="124"/>
      <c r="BU92" s="124"/>
      <c r="BV92" s="124"/>
      <c r="BW92" s="124"/>
      <c r="BX92" s="124"/>
      <c r="BY92" s="124"/>
      <c r="BZ92" s="124"/>
      <c r="CA92" s="124"/>
      <c r="CB92" s="124"/>
      <c r="CC92" s="124"/>
      <c r="CD92" s="124"/>
      <c r="CE92" s="124"/>
      <c r="CF92" s="124"/>
      <c r="CG92" s="124"/>
      <c r="CH92" s="125"/>
      <c r="CI92" s="17"/>
    </row>
    <row r="93" spans="3:87" ht="12" customHeight="1">
      <c r="C93" s="93"/>
      <c r="D93" s="94"/>
      <c r="E93" s="93"/>
      <c r="F93" s="93"/>
      <c r="G93" s="93"/>
      <c r="H93" s="93"/>
      <c r="I93" s="187"/>
      <c r="J93" s="187"/>
      <c r="K93" s="187"/>
      <c r="L93" s="187"/>
      <c r="M93" s="187"/>
      <c r="N93" s="187"/>
      <c r="O93" s="187"/>
      <c r="P93" s="187"/>
      <c r="Q93" s="187"/>
      <c r="R93" s="187"/>
      <c r="S93" s="187"/>
      <c r="T93" s="187"/>
      <c r="U93" s="187"/>
      <c r="V93" s="187"/>
      <c r="W93" s="187"/>
      <c r="X93" s="187"/>
      <c r="Y93" s="121"/>
      <c r="Z93" s="121"/>
      <c r="AA93" s="94"/>
      <c r="AB93" s="93"/>
      <c r="AC93" s="93"/>
      <c r="AD93" s="93"/>
      <c r="AE93" s="93"/>
      <c r="AF93" s="187"/>
      <c r="AG93" s="187"/>
      <c r="AH93" s="187"/>
      <c r="AI93" s="187"/>
      <c r="AJ93" s="187"/>
      <c r="AK93" s="187"/>
      <c r="AL93" s="187"/>
      <c r="AM93" s="187"/>
      <c r="AN93" s="187"/>
      <c r="AO93" s="187"/>
      <c r="AP93" s="187"/>
      <c r="AQ93" s="187"/>
      <c r="AR93" s="187"/>
      <c r="AS93" s="187"/>
      <c r="AT93" s="187"/>
      <c r="AU93" s="187"/>
      <c r="AV93" s="93"/>
      <c r="BN93" s="126"/>
      <c r="BO93" s="124"/>
      <c r="BP93" s="124"/>
      <c r="BQ93" s="124"/>
      <c r="BR93" s="124"/>
      <c r="BS93" s="124"/>
      <c r="BT93" s="124"/>
      <c r="BU93" s="124"/>
      <c r="BV93" s="124"/>
      <c r="BW93" s="124"/>
      <c r="BX93" s="124"/>
      <c r="BY93" s="124"/>
      <c r="BZ93" s="124"/>
      <c r="CA93" s="124"/>
      <c r="CB93" s="124"/>
      <c r="CC93" s="124"/>
      <c r="CD93" s="124"/>
      <c r="CE93" s="124"/>
      <c r="CF93" s="124"/>
      <c r="CG93" s="124"/>
      <c r="CH93" s="125"/>
      <c r="CI93" s="17"/>
    </row>
    <row r="94" spans="3:87" ht="12" customHeight="1">
      <c r="C94" s="93"/>
      <c r="D94" s="94"/>
      <c r="E94" s="93"/>
      <c r="F94" s="93"/>
      <c r="G94" s="93"/>
      <c r="H94" s="93"/>
      <c r="I94" s="187"/>
      <c r="J94" s="187"/>
      <c r="K94" s="187"/>
      <c r="L94" s="187"/>
      <c r="M94" s="187"/>
      <c r="N94" s="187"/>
      <c r="O94" s="187"/>
      <c r="P94" s="187"/>
      <c r="Q94" s="187"/>
      <c r="R94" s="187"/>
      <c r="S94" s="187"/>
      <c r="T94" s="187"/>
      <c r="U94" s="187"/>
      <c r="V94" s="187"/>
      <c r="W94" s="187"/>
      <c r="X94" s="187"/>
      <c r="Y94" s="121"/>
      <c r="Z94" s="121"/>
      <c r="AA94" s="94"/>
      <c r="AB94" s="93"/>
      <c r="AC94" s="93"/>
      <c r="AD94" s="93"/>
      <c r="AE94" s="93"/>
      <c r="AF94" s="187"/>
      <c r="AG94" s="187"/>
      <c r="AH94" s="187"/>
      <c r="AI94" s="187"/>
      <c r="AJ94" s="187"/>
      <c r="AK94" s="187"/>
      <c r="AL94" s="187"/>
      <c r="AM94" s="187"/>
      <c r="AN94" s="187"/>
      <c r="AO94" s="187"/>
      <c r="AP94" s="187"/>
      <c r="AQ94" s="187"/>
      <c r="AR94" s="187"/>
      <c r="AS94" s="187"/>
      <c r="AT94" s="187"/>
      <c r="AU94" s="187"/>
      <c r="AV94" s="93"/>
      <c r="BN94" s="126"/>
      <c r="BO94" s="124"/>
      <c r="BP94" s="124"/>
      <c r="BQ94" s="124"/>
      <c r="BR94" s="124"/>
      <c r="BS94" s="124"/>
      <c r="BT94" s="124"/>
      <c r="BU94" s="124"/>
      <c r="BV94" s="124"/>
      <c r="BW94" s="124"/>
      <c r="BX94" s="124"/>
      <c r="BY94" s="124"/>
      <c r="BZ94" s="124"/>
      <c r="CA94" s="124"/>
      <c r="CB94" s="124"/>
      <c r="CC94" s="124"/>
      <c r="CD94" s="124"/>
      <c r="CE94" s="124"/>
      <c r="CF94" s="124"/>
      <c r="CG94" s="124"/>
      <c r="CH94" s="125"/>
      <c r="CI94" s="17"/>
    </row>
    <row r="95" spans="3:87" ht="4.5" customHeight="1">
      <c r="C95" s="93"/>
      <c r="D95" s="94"/>
      <c r="E95" s="93"/>
      <c r="F95" s="93"/>
      <c r="G95" s="93"/>
      <c r="H95" s="93"/>
      <c r="I95" s="93"/>
      <c r="J95" s="93"/>
      <c r="K95" s="93"/>
      <c r="L95" s="95"/>
      <c r="M95" s="93"/>
      <c r="N95" s="98"/>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93"/>
      <c r="BN95" s="126"/>
      <c r="BO95" s="124"/>
      <c r="BP95" s="124"/>
      <c r="BQ95" s="124"/>
      <c r="BR95" s="124"/>
      <c r="BS95" s="124"/>
      <c r="BT95" s="124"/>
      <c r="BU95" s="124"/>
      <c r="BV95" s="124"/>
      <c r="BW95" s="124"/>
      <c r="BX95" s="124"/>
      <c r="BY95" s="124"/>
      <c r="BZ95" s="124"/>
      <c r="CA95" s="124"/>
      <c r="CB95" s="124"/>
      <c r="CC95" s="124"/>
      <c r="CD95" s="124"/>
      <c r="CE95" s="124"/>
      <c r="CF95" s="124"/>
      <c r="CG95" s="124"/>
      <c r="CH95" s="125"/>
      <c r="CI95" s="17"/>
    </row>
    <row r="96" spans="3:87" ht="4.5" customHeight="1">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BN96" s="142"/>
      <c r="BO96" s="127"/>
      <c r="BP96" s="127"/>
      <c r="BQ96" s="127"/>
      <c r="BR96" s="127"/>
      <c r="BS96" s="127"/>
      <c r="BT96" s="127"/>
      <c r="BU96" s="127"/>
      <c r="BV96" s="127"/>
      <c r="BW96" s="127"/>
      <c r="BX96" s="127"/>
      <c r="BY96" s="127"/>
      <c r="BZ96" s="127"/>
      <c r="CA96" s="127"/>
      <c r="CB96" s="127"/>
      <c r="CC96" s="127"/>
      <c r="CD96" s="127"/>
      <c r="CE96" s="127"/>
      <c r="CF96" s="127"/>
      <c r="CG96" s="127"/>
      <c r="CH96" s="128"/>
      <c r="CI96" s="17"/>
    </row>
    <row r="97" ht="4.5" customHeight="1">
      <c r="CI97" s="17"/>
    </row>
    <row r="98" ht="12">
      <c r="CI98" s="17"/>
    </row>
  </sheetData>
  <sheetProtection sheet="1"/>
  <mergeCells count="38">
    <mergeCell ref="D3:AU4"/>
    <mergeCell ref="AY3:BJ4"/>
    <mergeCell ref="K20:N20"/>
    <mergeCell ref="K22:N22"/>
    <mergeCell ref="K24:N24"/>
    <mergeCell ref="D9:AU11"/>
    <mergeCell ref="X20:AA20"/>
    <mergeCell ref="Q20:T20"/>
    <mergeCell ref="X24:AA24"/>
    <mergeCell ref="D16:AU16"/>
    <mergeCell ref="AF89:AU89"/>
    <mergeCell ref="E55:I55"/>
    <mergeCell ref="Q27:T27"/>
    <mergeCell ref="X27:AA27"/>
    <mergeCell ref="E51:I51"/>
    <mergeCell ref="Q24:T24"/>
    <mergeCell ref="N45:Q45"/>
    <mergeCell ref="P49:Q49"/>
    <mergeCell ref="N63:Q63"/>
    <mergeCell ref="AK79:AU79"/>
    <mergeCell ref="AK77:AU77"/>
    <mergeCell ref="I91:X94"/>
    <mergeCell ref="AF91:AU94"/>
    <mergeCell ref="E57:I57"/>
    <mergeCell ref="E59:I59"/>
    <mergeCell ref="I87:X87"/>
    <mergeCell ref="I89:X89"/>
    <mergeCell ref="G79:P79"/>
    <mergeCell ref="AF87:AU87"/>
    <mergeCell ref="AE24:AH24"/>
    <mergeCell ref="AE20:AH20"/>
    <mergeCell ref="D32:AU38"/>
    <mergeCell ref="D69:AV73"/>
    <mergeCell ref="G77:P77"/>
    <mergeCell ref="T77:AC77"/>
    <mergeCell ref="E53:I53"/>
    <mergeCell ref="P47:Q47"/>
    <mergeCell ref="T79:AC79"/>
  </mergeCells>
  <conditionalFormatting sqref="C63:J63 N44:X49 C3:AV42 C50:AV62 N43:V43 M63:AV64 C64:L64 C43:M49 Y43:AV49 C65:AV78 AD79:AV80 C81:AV96 C80:P80 C79 Q79:AC79">
    <cfRule type="expression" priority="838" dxfId="22">
      <formula>$BN$5=TRUE</formula>
    </cfRule>
  </conditionalFormatting>
  <conditionalFormatting sqref="K63:L63">
    <cfRule type="expression" priority="6" dxfId="22">
      <formula>$BN$5=TRUE</formula>
    </cfRule>
  </conditionalFormatting>
  <conditionalFormatting sqref="W43:X43">
    <cfRule type="expression" priority="5" dxfId="22">
      <formula>$BN$5=TRUE</formula>
    </cfRule>
  </conditionalFormatting>
  <conditionalFormatting sqref="Q80:AC80">
    <cfRule type="expression" priority="2" dxfId="22">
      <formula>$BN$5=TRUE</formula>
    </cfRule>
  </conditionalFormatting>
  <conditionalFormatting sqref="D79:G79">
    <cfRule type="expression" priority="1" dxfId="22">
      <formula>$BN$5=TRUE</formula>
    </cfRule>
  </conditionalFormatting>
  <printOptions horizontalCentered="1"/>
  <pageMargins left="0.2" right="0.2" top="0.2" bottom="0.2" header="0" footer="0"/>
  <pageSetup horizontalDpi="600" verticalDpi="600" orientation="portrait" r:id="rId3"/>
  <headerFooter>
    <oddFooter>&amp;R&amp;8Page &amp;P of &amp;N</oddFooter>
  </headerFooter>
  <rowBreaks count="1" manualBreakCount="1">
    <brk id="82" min="2" max="47" man="1"/>
  </rowBreaks>
  <drawing r:id="rId2"/>
  <legacyDrawing r:id="rId1"/>
</worksheet>
</file>

<file path=xl/worksheets/sheet4.xml><?xml version="1.0" encoding="utf-8"?>
<worksheet xmlns="http://schemas.openxmlformats.org/spreadsheetml/2006/main" xmlns:r="http://schemas.openxmlformats.org/officeDocument/2006/relationships">
  <sheetPr>
    <tabColor theme="4" tint="0.5999900102615356"/>
    <outlinePr summaryBelow="0" summaryRight="0"/>
  </sheetPr>
  <dimension ref="C3:CI88"/>
  <sheetViews>
    <sheetView showGridLines="0" showRowColHeaders="0" zoomScaleSheetLayoutView="100" zoomScalePageLayoutView="0" workbookViewId="0" topLeftCell="A1">
      <pane ySplit="6" topLeftCell="A19" activePane="bottomLeft" state="frozen"/>
      <selection pane="topLeft" activeCell="BI34" sqref="BI34"/>
      <selection pane="bottomLeft" activeCell="G69" sqref="G69:P69"/>
    </sheetView>
  </sheetViews>
  <sheetFormatPr defaultColWidth="9.140625" defaultRowHeight="15" outlineLevelCol="1"/>
  <cols>
    <col min="1" max="1" width="1.7109375" style="17" customWidth="1"/>
    <col min="2" max="2" width="0.85546875" style="17" customWidth="1"/>
    <col min="3" max="3" width="0.85546875" style="18" customWidth="1"/>
    <col min="4" max="47" width="2.28125" style="18" customWidth="1"/>
    <col min="48" max="51" width="0.85546875" style="18" customWidth="1"/>
    <col min="52" max="61" width="2.28125" style="18" customWidth="1"/>
    <col min="62" max="63" width="0.85546875" style="18" customWidth="1"/>
    <col min="64" max="64" width="2.7109375" style="18" customWidth="1" collapsed="1"/>
    <col min="65" max="65" width="0.85546875" style="18" hidden="1" customWidth="1" outlineLevel="1"/>
    <col min="66" max="69" width="3.7109375" style="18" hidden="1" customWidth="1" outlineLevel="1"/>
    <col min="70" max="70" width="0.85546875" style="18" hidden="1" customWidth="1" outlineLevel="1"/>
    <col min="71" max="77" width="3.7109375" style="18" hidden="1" customWidth="1" outlineLevel="1"/>
    <col min="78" max="78" width="0.85546875" style="18" hidden="1" customWidth="1" outlineLevel="1"/>
    <col min="79" max="85" width="3.7109375" style="18" hidden="1" customWidth="1" outlineLevel="1"/>
    <col min="86" max="86" width="0.85546875" style="18" hidden="1" customWidth="1" outlineLevel="1"/>
    <col min="87" max="87" width="0.85546875" style="18" customWidth="1"/>
    <col min="88" max="16384" width="9.140625" style="18" customWidth="1"/>
  </cols>
  <sheetData>
    <row r="1" s="17" customFormat="1" ht="9" customHeight="1"/>
    <row r="2" s="17" customFormat="1" ht="4.5" customHeight="1"/>
    <row r="3" spans="3:87" ht="4.5" customHeight="1">
      <c r="C3" s="13"/>
      <c r="D3" s="219" t="s">
        <v>112</v>
      </c>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13"/>
      <c r="AY3" s="176" t="s">
        <v>6</v>
      </c>
      <c r="AZ3" s="176"/>
      <c r="BA3" s="176"/>
      <c r="BB3" s="176"/>
      <c r="BC3" s="176"/>
      <c r="BD3" s="176"/>
      <c r="BE3" s="176"/>
      <c r="BF3" s="176"/>
      <c r="BG3" s="176"/>
      <c r="BH3" s="176"/>
      <c r="BI3" s="176"/>
      <c r="BJ3" s="176"/>
      <c r="BN3" s="139" t="s">
        <v>107</v>
      </c>
      <c r="BO3" s="139"/>
      <c r="BP3" s="139"/>
      <c r="BQ3" s="139"/>
      <c r="BR3" s="139"/>
      <c r="BS3" s="139"/>
      <c r="BT3" s="139"/>
      <c r="BU3" s="139"/>
      <c r="BV3" s="139"/>
      <c r="BW3" s="139"/>
      <c r="BX3" s="139"/>
      <c r="BY3" s="139"/>
      <c r="BZ3" s="139"/>
      <c r="CA3" s="139"/>
      <c r="CB3" s="139"/>
      <c r="CC3" s="139"/>
      <c r="CD3" s="139"/>
      <c r="CE3" s="139"/>
      <c r="CF3" s="139"/>
      <c r="CG3" s="139"/>
      <c r="CH3" s="139"/>
      <c r="CI3" s="17"/>
    </row>
    <row r="4" spans="3:87" ht="9" customHeight="1">
      <c r="C4" s="13"/>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13"/>
      <c r="AY4" s="176"/>
      <c r="AZ4" s="176"/>
      <c r="BA4" s="176"/>
      <c r="BB4" s="176"/>
      <c r="BC4" s="176"/>
      <c r="BD4" s="176"/>
      <c r="BE4" s="176"/>
      <c r="BF4" s="176"/>
      <c r="BG4" s="176"/>
      <c r="BH4" s="176"/>
      <c r="BI4" s="176"/>
      <c r="BJ4" s="176"/>
      <c r="BN4" s="143"/>
      <c r="BO4" s="143"/>
      <c r="BP4" s="143"/>
      <c r="BQ4" s="143"/>
      <c r="BR4" s="143"/>
      <c r="BS4" s="143"/>
      <c r="BT4" s="143"/>
      <c r="BU4" s="143"/>
      <c r="BV4" s="143"/>
      <c r="BW4" s="143"/>
      <c r="BX4" s="143"/>
      <c r="BY4" s="143"/>
      <c r="BZ4" s="143"/>
      <c r="CA4" s="143"/>
      <c r="CB4" s="143"/>
      <c r="CC4" s="143"/>
      <c r="CD4" s="143"/>
      <c r="CE4" s="143"/>
      <c r="CF4" s="143"/>
      <c r="CG4" s="143"/>
      <c r="CH4" s="143"/>
      <c r="CI4" s="17"/>
    </row>
    <row r="5" spans="3:87" ht="12" customHeight="1">
      <c r="C5" s="13"/>
      <c r="D5" s="19" t="s">
        <v>87</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Y5" s="160"/>
      <c r="AZ5" s="160"/>
      <c r="BA5" s="53" t="s">
        <v>74</v>
      </c>
      <c r="BB5" s="52"/>
      <c r="BC5" s="52"/>
      <c r="BD5" s="52"/>
      <c r="BE5" s="52"/>
      <c r="BF5" s="52"/>
      <c r="BG5" s="52"/>
      <c r="BH5" s="52"/>
      <c r="BI5" s="52"/>
      <c r="BJ5" s="52"/>
      <c r="BN5" s="168" t="b">
        <v>0</v>
      </c>
      <c r="BO5" s="124" t="s">
        <v>5</v>
      </c>
      <c r="BP5" s="124"/>
      <c r="BQ5" s="124"/>
      <c r="BR5" s="124"/>
      <c r="BS5" s="141"/>
      <c r="BT5" s="124"/>
      <c r="BU5" s="124"/>
      <c r="BV5" s="124"/>
      <c r="BW5" s="124"/>
      <c r="BX5" s="124"/>
      <c r="BY5" s="124"/>
      <c r="BZ5" s="124"/>
      <c r="CA5" s="124"/>
      <c r="CB5" s="124"/>
      <c r="CC5" s="124"/>
      <c r="CD5" s="124"/>
      <c r="CE5" s="124"/>
      <c r="CF5" s="124"/>
      <c r="CG5" s="124"/>
      <c r="CH5" s="125"/>
      <c r="CI5" s="17"/>
    </row>
    <row r="6" spans="3:87" ht="4.5" customHeight="1">
      <c r="C6" s="29"/>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9"/>
      <c r="AY6" s="105"/>
      <c r="AZ6" s="105"/>
      <c r="BA6" s="105"/>
      <c r="BB6" s="105"/>
      <c r="BC6" s="105"/>
      <c r="BD6" s="105"/>
      <c r="BE6" s="105"/>
      <c r="BF6" s="105"/>
      <c r="BG6" s="105"/>
      <c r="BH6" s="105"/>
      <c r="BI6" s="105"/>
      <c r="BJ6" s="105"/>
      <c r="BN6" s="126"/>
      <c r="BO6" s="124"/>
      <c r="BP6" s="124"/>
      <c r="BQ6" s="124"/>
      <c r="BR6" s="124"/>
      <c r="BS6" s="124"/>
      <c r="BT6" s="124"/>
      <c r="BU6" s="124"/>
      <c r="BV6" s="124"/>
      <c r="BW6" s="124"/>
      <c r="BX6" s="124"/>
      <c r="BY6" s="124"/>
      <c r="BZ6" s="124"/>
      <c r="CA6" s="124"/>
      <c r="CB6" s="124"/>
      <c r="CC6" s="124"/>
      <c r="CD6" s="124"/>
      <c r="CE6" s="124"/>
      <c r="CF6" s="124"/>
      <c r="CG6" s="124"/>
      <c r="CH6" s="125"/>
      <c r="CI6" s="17"/>
    </row>
    <row r="7" spans="3:87" ht="15" customHeight="1">
      <c r="C7" s="104"/>
      <c r="D7" s="104" t="s">
        <v>118</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BN7" s="144"/>
      <c r="BO7" s="144"/>
      <c r="BP7" s="144"/>
      <c r="BQ7" s="144"/>
      <c r="BR7" s="144"/>
      <c r="BS7" s="144"/>
      <c r="BT7" s="144"/>
      <c r="BU7" s="144"/>
      <c r="BV7" s="144"/>
      <c r="BW7" s="144"/>
      <c r="BX7" s="144"/>
      <c r="BY7" s="144"/>
      <c r="BZ7" s="144"/>
      <c r="CA7" s="144"/>
      <c r="CB7" s="144"/>
      <c r="CC7" s="144"/>
      <c r="CD7" s="144"/>
      <c r="CE7" s="144"/>
      <c r="CF7" s="144"/>
      <c r="CG7" s="144"/>
      <c r="CH7" s="144"/>
      <c r="CI7" s="17"/>
    </row>
    <row r="8" spans="3:87" ht="4.5" customHeight="1">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BN8" s="126"/>
      <c r="BO8" s="124"/>
      <c r="BP8" s="124"/>
      <c r="BQ8" s="124"/>
      <c r="BR8" s="124"/>
      <c r="BS8" s="124"/>
      <c r="BT8" s="124"/>
      <c r="BU8" s="124"/>
      <c r="BV8" s="124"/>
      <c r="BW8" s="124"/>
      <c r="BX8" s="124"/>
      <c r="BY8" s="124"/>
      <c r="BZ8" s="124"/>
      <c r="CA8" s="124"/>
      <c r="CB8" s="124"/>
      <c r="CC8" s="124"/>
      <c r="CD8" s="124"/>
      <c r="CE8" s="124"/>
      <c r="CF8" s="124"/>
      <c r="CG8" s="124"/>
      <c r="CH8" s="125"/>
      <c r="CI8" s="17"/>
    </row>
    <row r="9" spans="3:87" ht="12" customHeight="1">
      <c r="C9" s="4"/>
      <c r="D9" s="174" t="s">
        <v>200</v>
      </c>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4"/>
      <c r="BN9" s="126"/>
      <c r="BO9" s="124"/>
      <c r="BP9" s="124"/>
      <c r="BQ9" s="124"/>
      <c r="BR9" s="124"/>
      <c r="BS9" s="124"/>
      <c r="BT9" s="124"/>
      <c r="BU9" s="124"/>
      <c r="BV9" s="124"/>
      <c r="BW9" s="124"/>
      <c r="BX9" s="124"/>
      <c r="BY9" s="124"/>
      <c r="BZ9" s="124"/>
      <c r="CA9" s="124"/>
      <c r="CB9" s="124"/>
      <c r="CC9" s="124"/>
      <c r="CD9" s="124"/>
      <c r="CE9" s="124"/>
      <c r="CF9" s="124"/>
      <c r="CG9" s="124"/>
      <c r="CH9" s="125"/>
      <c r="CI9" s="17"/>
    </row>
    <row r="10" spans="3:87" ht="12" customHeight="1">
      <c r="C10" s="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4"/>
      <c r="BN10" s="126"/>
      <c r="BO10" s="124"/>
      <c r="BP10" s="124"/>
      <c r="BQ10" s="124"/>
      <c r="BR10" s="124"/>
      <c r="BS10" s="124"/>
      <c r="BT10" s="124"/>
      <c r="BU10" s="124"/>
      <c r="BV10" s="124"/>
      <c r="BW10" s="124"/>
      <c r="BX10" s="124"/>
      <c r="BY10" s="124"/>
      <c r="BZ10" s="124"/>
      <c r="CA10" s="124"/>
      <c r="CB10" s="124"/>
      <c r="CC10" s="124"/>
      <c r="CD10" s="124"/>
      <c r="CE10" s="124"/>
      <c r="CF10" s="124"/>
      <c r="CG10" s="124"/>
      <c r="CH10" s="125"/>
      <c r="CI10" s="17"/>
    </row>
    <row r="11" spans="3:87" ht="12" customHeight="1">
      <c r="C11" s="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4"/>
      <c r="BN11" s="126"/>
      <c r="BO11" s="124"/>
      <c r="BP11" s="124"/>
      <c r="BQ11" s="124"/>
      <c r="BR11" s="124"/>
      <c r="BS11" s="124"/>
      <c r="BT11" s="124"/>
      <c r="BU11" s="124"/>
      <c r="BV11" s="124"/>
      <c r="BW11" s="124"/>
      <c r="BX11" s="124"/>
      <c r="BY11" s="124"/>
      <c r="BZ11" s="124"/>
      <c r="CA11" s="124"/>
      <c r="CB11" s="124"/>
      <c r="CC11" s="124"/>
      <c r="CD11" s="124"/>
      <c r="CE11" s="124"/>
      <c r="CF11" s="124"/>
      <c r="CG11" s="124"/>
      <c r="CH11" s="125"/>
      <c r="CI11" s="17"/>
    </row>
    <row r="12" spans="3:87" ht="4.5" customHeight="1">
      <c r="C12" s="4"/>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4"/>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7"/>
    </row>
    <row r="13" spans="3:87" ht="15" customHeight="1">
      <c r="C13" s="104"/>
      <c r="D13" s="104" t="s">
        <v>120</v>
      </c>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BN13" s="144" t="s">
        <v>111</v>
      </c>
      <c r="BO13" s="144"/>
      <c r="BP13" s="144"/>
      <c r="BQ13" s="144"/>
      <c r="BR13" s="144"/>
      <c r="BS13" s="144" t="s">
        <v>202</v>
      </c>
      <c r="BT13" s="144"/>
      <c r="BU13" s="144"/>
      <c r="BV13" s="144"/>
      <c r="BW13" s="144"/>
      <c r="BX13" s="144"/>
      <c r="BY13" s="144"/>
      <c r="BZ13" s="144"/>
      <c r="CA13" s="144" t="s">
        <v>152</v>
      </c>
      <c r="CB13" s="144"/>
      <c r="CC13" s="144"/>
      <c r="CD13" s="144"/>
      <c r="CE13" s="144"/>
      <c r="CF13" s="144"/>
      <c r="CG13" s="144"/>
      <c r="CH13" s="144"/>
      <c r="CI13" s="17"/>
    </row>
    <row r="14" spans="3:87" ht="4.5" customHeight="1">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BN14" s="126"/>
      <c r="BO14" s="124"/>
      <c r="BP14" s="124"/>
      <c r="BQ14" s="124"/>
      <c r="BR14" s="124"/>
      <c r="BS14" s="124"/>
      <c r="BT14" s="124"/>
      <c r="BU14" s="124"/>
      <c r="BV14" s="124"/>
      <c r="BW14" s="124"/>
      <c r="BX14" s="124"/>
      <c r="BY14" s="124"/>
      <c r="BZ14" s="124"/>
      <c r="CA14" s="124"/>
      <c r="CB14" s="124"/>
      <c r="CC14" s="124"/>
      <c r="CD14" s="124"/>
      <c r="CE14" s="124"/>
      <c r="CF14" s="124"/>
      <c r="CG14" s="124"/>
      <c r="CH14" s="125"/>
      <c r="CI14" s="17"/>
    </row>
    <row r="15" spans="3:87" ht="15" customHeight="1">
      <c r="C15" s="4"/>
      <c r="D15" s="31" t="s">
        <v>157</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BN15" s="126"/>
      <c r="BO15" s="126"/>
      <c r="BP15" s="126"/>
      <c r="BQ15" s="126"/>
      <c r="BR15" s="126"/>
      <c r="BS15" s="126"/>
      <c r="BT15" s="126"/>
      <c r="BU15" s="126"/>
      <c r="BV15" s="126"/>
      <c r="BW15" s="126"/>
      <c r="BX15" s="126"/>
      <c r="BY15" s="126"/>
      <c r="BZ15" s="126"/>
      <c r="CA15" s="126"/>
      <c r="CB15" s="126"/>
      <c r="CC15" s="126"/>
      <c r="CD15" s="126"/>
      <c r="CE15" s="126"/>
      <c r="CF15" s="126"/>
      <c r="CG15" s="126"/>
      <c r="CH15" s="125"/>
      <c r="CI15" s="17"/>
    </row>
    <row r="16" spans="3:87" ht="12" customHeight="1">
      <c r="C16" s="4"/>
      <c r="D16" s="174" t="s">
        <v>197</v>
      </c>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4"/>
      <c r="BN16" s="126"/>
      <c r="BO16" s="124"/>
      <c r="BP16" s="124"/>
      <c r="BQ16" s="124"/>
      <c r="BR16" s="124"/>
      <c r="BS16" s="124"/>
      <c r="BT16" s="124"/>
      <c r="BU16" s="124"/>
      <c r="BV16" s="124"/>
      <c r="BW16" s="124"/>
      <c r="BX16" s="124"/>
      <c r="BY16" s="124"/>
      <c r="BZ16" s="124"/>
      <c r="CA16" s="124"/>
      <c r="CB16" s="124"/>
      <c r="CC16" s="124"/>
      <c r="CD16" s="124"/>
      <c r="CE16" s="124"/>
      <c r="CF16" s="124"/>
      <c r="CG16" s="124"/>
      <c r="CH16" s="125"/>
      <c r="CI16" s="17"/>
    </row>
    <row r="17" spans="3:86" ht="4.5" customHeight="1">
      <c r="C17" s="32"/>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BN17" s="126"/>
      <c r="BO17" s="126"/>
      <c r="BP17" s="126"/>
      <c r="BQ17" s="126"/>
      <c r="BR17" s="126"/>
      <c r="BS17" s="126"/>
      <c r="BT17" s="126"/>
      <c r="BU17" s="126"/>
      <c r="BV17" s="126"/>
      <c r="BW17" s="126"/>
      <c r="BX17" s="126"/>
      <c r="BY17" s="126"/>
      <c r="BZ17" s="126"/>
      <c r="CA17" s="126"/>
      <c r="CB17" s="126"/>
      <c r="CC17" s="126"/>
      <c r="CD17" s="126"/>
      <c r="CE17" s="126"/>
      <c r="CF17" s="126"/>
      <c r="CG17" s="126"/>
      <c r="CH17" s="126"/>
    </row>
    <row r="18" spans="3:87" ht="15" customHeight="1">
      <c r="C18" s="4"/>
      <c r="D18" s="4"/>
      <c r="E18" s="4"/>
      <c r="F18" s="4"/>
      <c r="G18" s="4"/>
      <c r="H18" s="4"/>
      <c r="I18" s="4"/>
      <c r="J18" s="4"/>
      <c r="K18" s="155" t="s">
        <v>170</v>
      </c>
      <c r="L18" s="153"/>
      <c r="M18" s="153"/>
      <c r="N18" s="153"/>
      <c r="O18" s="153"/>
      <c r="P18" s="153"/>
      <c r="Q18" s="155" t="s">
        <v>167</v>
      </c>
      <c r="R18" s="153"/>
      <c r="S18" s="153"/>
      <c r="T18" s="153"/>
      <c r="U18" s="153"/>
      <c r="V18" s="153"/>
      <c r="W18" s="153"/>
      <c r="X18" s="155" t="s">
        <v>168</v>
      </c>
      <c r="Y18" s="153"/>
      <c r="Z18" s="153"/>
      <c r="AA18" s="153"/>
      <c r="AB18" s="153"/>
      <c r="AC18" s="153"/>
      <c r="AD18" s="153"/>
      <c r="AE18" s="155" t="s">
        <v>169</v>
      </c>
      <c r="AF18" s="153"/>
      <c r="AG18" s="154"/>
      <c r="AH18" s="154"/>
      <c r="AI18" s="154"/>
      <c r="AJ18" s="154"/>
      <c r="AK18" s="154"/>
      <c r="AL18" s="4"/>
      <c r="AM18" s="4"/>
      <c r="AN18" s="4"/>
      <c r="AO18" s="4"/>
      <c r="AP18" s="4"/>
      <c r="AQ18" s="4"/>
      <c r="AR18" s="4"/>
      <c r="AS18" s="4"/>
      <c r="AT18" s="4"/>
      <c r="AU18" s="4"/>
      <c r="AV18" s="4"/>
      <c r="BN18" s="126"/>
      <c r="BO18" s="126"/>
      <c r="BP18" s="126"/>
      <c r="BQ18" s="126"/>
      <c r="BR18" s="124"/>
      <c r="BS18" s="126" t="s">
        <v>174</v>
      </c>
      <c r="BT18" s="126" t="s">
        <v>91</v>
      </c>
      <c r="BU18" s="126" t="s">
        <v>172</v>
      </c>
      <c r="BV18" s="126" t="s">
        <v>171</v>
      </c>
      <c r="BW18" s="126" t="s">
        <v>175</v>
      </c>
      <c r="BX18" s="126" t="s">
        <v>173</v>
      </c>
      <c r="BY18" s="126"/>
      <c r="BZ18" s="126"/>
      <c r="CA18" s="126" t="s">
        <v>174</v>
      </c>
      <c r="CB18" s="126" t="s">
        <v>91</v>
      </c>
      <c r="CC18" s="126" t="s">
        <v>172</v>
      </c>
      <c r="CD18" s="126" t="s">
        <v>171</v>
      </c>
      <c r="CE18" s="126" t="s">
        <v>175</v>
      </c>
      <c r="CF18" s="126" t="s">
        <v>173</v>
      </c>
      <c r="CG18" s="124"/>
      <c r="CH18" s="125"/>
      <c r="CI18" s="17"/>
    </row>
    <row r="19" spans="3:87" ht="4.5" customHeight="1">
      <c r="C19" s="4"/>
      <c r="D19" s="4"/>
      <c r="E19" s="4"/>
      <c r="F19" s="4"/>
      <c r="G19" s="4"/>
      <c r="H19" s="4"/>
      <c r="I19" s="4"/>
      <c r="J19" s="4"/>
      <c r="K19" s="4"/>
      <c r="L19" s="4"/>
      <c r="M19" s="4"/>
      <c r="N19" s="4"/>
      <c r="O19" s="4"/>
      <c r="P19" s="4"/>
      <c r="Q19" s="151"/>
      <c r="R19" s="151"/>
      <c r="S19" s="151"/>
      <c r="T19" s="151"/>
      <c r="U19" s="151"/>
      <c r="V19" s="151"/>
      <c r="W19" s="151"/>
      <c r="X19" s="151"/>
      <c r="Y19" s="151"/>
      <c r="Z19" s="151"/>
      <c r="AA19" s="151"/>
      <c r="AB19" s="151"/>
      <c r="AC19" s="151"/>
      <c r="AD19" s="151"/>
      <c r="AE19" s="152"/>
      <c r="AF19" s="152"/>
      <c r="AG19" s="152"/>
      <c r="AH19" s="152"/>
      <c r="AI19" s="152"/>
      <c r="AJ19" s="152"/>
      <c r="AK19" s="152"/>
      <c r="AL19" s="4"/>
      <c r="AM19" s="4"/>
      <c r="AN19" s="4"/>
      <c r="AO19" s="4"/>
      <c r="AP19" s="4"/>
      <c r="AQ19" s="4"/>
      <c r="AR19" s="4"/>
      <c r="AS19" s="4"/>
      <c r="AT19" s="4"/>
      <c r="AU19" s="4"/>
      <c r="AV19" s="4"/>
      <c r="BN19" s="126"/>
      <c r="BO19" s="126"/>
      <c r="BP19" s="126"/>
      <c r="BQ19" s="126"/>
      <c r="BR19" s="124"/>
      <c r="BS19" s="126"/>
      <c r="BT19" s="126"/>
      <c r="BU19" s="126"/>
      <c r="BV19" s="126"/>
      <c r="BW19" s="126"/>
      <c r="BX19" s="126"/>
      <c r="BY19" s="126"/>
      <c r="BZ19" s="126"/>
      <c r="CA19" s="126"/>
      <c r="CB19" s="126"/>
      <c r="CC19" s="126"/>
      <c r="CD19" s="126"/>
      <c r="CE19" s="126"/>
      <c r="CF19" s="126"/>
      <c r="CG19" s="124"/>
      <c r="CH19" s="125"/>
      <c r="CI19" s="17"/>
    </row>
    <row r="20" spans="3:87" ht="15" customHeight="1">
      <c r="C20" s="4"/>
      <c r="D20" s="4" t="s">
        <v>198</v>
      </c>
      <c r="E20" s="4"/>
      <c r="F20" s="4"/>
      <c r="G20" s="4"/>
      <c r="H20" s="4"/>
      <c r="I20" s="150"/>
      <c r="J20" s="4"/>
      <c r="K20" s="220"/>
      <c r="L20" s="221"/>
      <c r="M20" s="221"/>
      <c r="N20" s="222"/>
      <c r="O20" s="149" t="s">
        <v>159</v>
      </c>
      <c r="P20" s="4"/>
      <c r="Q20" s="182"/>
      <c r="R20" s="183"/>
      <c r="S20" s="183"/>
      <c r="T20" s="184"/>
      <c r="U20" s="149" t="s">
        <v>160</v>
      </c>
      <c r="V20" s="4"/>
      <c r="W20" s="4"/>
      <c r="X20" s="182"/>
      <c r="Y20" s="183"/>
      <c r="Z20" s="183"/>
      <c r="AA20" s="184"/>
      <c r="AB20" s="149" t="s">
        <v>205</v>
      </c>
      <c r="AC20" s="4"/>
      <c r="AD20" s="4"/>
      <c r="AE20" s="203">
        <f>CF20</f>
      </c>
      <c r="AF20" s="204"/>
      <c r="AG20" s="204"/>
      <c r="AH20" s="205"/>
      <c r="AI20" s="149" t="s">
        <v>166</v>
      </c>
      <c r="AJ20" s="4"/>
      <c r="AK20" s="4"/>
      <c r="AL20" s="4"/>
      <c r="AM20" s="4"/>
      <c r="AN20" s="4"/>
      <c r="AO20" s="4"/>
      <c r="AP20" s="4"/>
      <c r="AQ20" s="4"/>
      <c r="AR20" s="4"/>
      <c r="AS20" s="4"/>
      <c r="AT20" s="4"/>
      <c r="AU20" s="4"/>
      <c r="AV20" s="4"/>
      <c r="BN20" s="126"/>
      <c r="BO20" s="126"/>
      <c r="BP20" s="126"/>
      <c r="BQ20" s="126"/>
      <c r="BR20" s="126"/>
      <c r="BS20" s="161">
        <f>IF('Design Incentive Request'!$K20="",0,'Design Incentive Request'!$K20)</f>
        <v>0</v>
      </c>
      <c r="BT20" s="162">
        <f>IF('Design Incentive Request'!$Q20="",0,'Design Incentive Request'!$Q20)</f>
        <v>0</v>
      </c>
      <c r="BU20" s="161">
        <f>IF('Design Incentive Request'!$X20="",0,'Design Incentive Request'!$X20)</f>
        <v>0</v>
      </c>
      <c r="BV20" s="162">
        <f>SUM(PRODUCT('Design Incentive Request'!$BT20,3.41214245),PRODUCT('Design Incentive Request'!$BU20,100))</f>
        <v>0</v>
      </c>
      <c r="BW20" s="161">
        <f>IF('Design Incentive Request'!$BS$45&lt;&gt;"",'Design Incentive Request'!$BS$45,IF('Design Incentive Request'!$BN$45&lt;&gt;"",'Design Incentive Request'!$BN$45,0))</f>
        <v>0</v>
      </c>
      <c r="BX20" s="162">
        <f>IF(OR('Design Incentive Request'!$BV20=0,'Design Incentive Request'!$BW20=0),"",'Design Incentive Request'!$BV20/'Design Incentive Request'!$BW20)</f>
      </c>
      <c r="BY20" s="126"/>
      <c r="BZ20" s="126"/>
      <c r="CA20" s="161">
        <f>IF('Construction Incentive Request'!$K20="",0,'Construction Incentive Request'!$K20)</f>
        <v>0</v>
      </c>
      <c r="CB20" s="162">
        <f>IF('Construction Incentive Request'!$Q20="",0,'Construction Incentive Request'!$Q20)</f>
        <v>0</v>
      </c>
      <c r="CC20" s="161">
        <f>IF('Construction Incentive Request'!$X20="",0,'Construction Incentive Request'!$X20)</f>
        <v>0</v>
      </c>
      <c r="CD20" s="162">
        <f>SUM(PRODUCT('Construction Incentive Request'!$CB20,3.41214245),PRODUCT('Construction Incentive Request'!$CC20,100))</f>
        <v>0</v>
      </c>
      <c r="CE20" s="161">
        <f>IF('Design Incentive Request'!$BS$45&lt;&gt;"",'Design Incentive Request'!$BS$45,IF('Design Incentive Request'!$BN$45&lt;&gt;"",'Design Incentive Request'!$BN$45,0))</f>
        <v>0</v>
      </c>
      <c r="CF20" s="162">
        <f>IF(OR('Construction Incentive Request'!$CD20=0,'Construction Incentive Request'!$CE20=0),"",'Construction Incentive Request'!$CD20/'Construction Incentive Request'!$CE20)</f>
      </c>
      <c r="CG20" s="126"/>
      <c r="CH20" s="125"/>
      <c r="CI20" s="17"/>
    </row>
    <row r="21" spans="3:87" ht="4.5" customHeight="1">
      <c r="C21" s="4"/>
      <c r="D21" s="4"/>
      <c r="E21" s="4"/>
      <c r="F21" s="4"/>
      <c r="G21" s="4"/>
      <c r="H21" s="4"/>
      <c r="I21" s="4"/>
      <c r="J21" s="4"/>
      <c r="K21" s="4"/>
      <c r="L21" s="4"/>
      <c r="M21" s="4"/>
      <c r="N21" s="4"/>
      <c r="O21" s="149"/>
      <c r="P21" s="4"/>
      <c r="Q21" s="4"/>
      <c r="R21" s="4"/>
      <c r="S21" s="4"/>
      <c r="T21" s="4"/>
      <c r="U21" s="149"/>
      <c r="V21" s="4"/>
      <c r="W21" s="4"/>
      <c r="X21" s="4"/>
      <c r="Y21" s="4"/>
      <c r="Z21" s="4"/>
      <c r="AA21" s="4"/>
      <c r="AB21" s="149"/>
      <c r="AC21" s="4"/>
      <c r="AD21" s="4"/>
      <c r="AE21" s="4"/>
      <c r="AF21" s="4"/>
      <c r="AG21" s="4"/>
      <c r="AH21" s="4"/>
      <c r="AI21" s="4"/>
      <c r="AJ21" s="4"/>
      <c r="AK21" s="4"/>
      <c r="AL21" s="4"/>
      <c r="AM21" s="4"/>
      <c r="AN21" s="4"/>
      <c r="AO21" s="4"/>
      <c r="AP21" s="4"/>
      <c r="AQ21" s="4"/>
      <c r="AR21" s="4"/>
      <c r="AS21" s="4"/>
      <c r="AT21" s="4"/>
      <c r="AU21" s="4"/>
      <c r="AV21" s="4"/>
      <c r="BN21" s="126"/>
      <c r="BO21" s="126"/>
      <c r="BP21" s="126"/>
      <c r="BQ21" s="126"/>
      <c r="BR21" s="126"/>
      <c r="BS21" s="169"/>
      <c r="BT21" s="170"/>
      <c r="BU21" s="169"/>
      <c r="BV21" s="170"/>
      <c r="BW21" s="169"/>
      <c r="BX21" s="170"/>
      <c r="BY21" s="126"/>
      <c r="BZ21" s="126"/>
      <c r="CA21" s="169"/>
      <c r="CB21" s="170"/>
      <c r="CC21" s="169"/>
      <c r="CD21" s="170"/>
      <c r="CE21" s="169"/>
      <c r="CF21" s="170"/>
      <c r="CG21" s="126"/>
      <c r="CH21" s="125"/>
      <c r="CI21" s="17"/>
    </row>
    <row r="22" spans="3:87" ht="15" customHeight="1">
      <c r="C22" s="4"/>
      <c r="D22" s="4" t="s">
        <v>165</v>
      </c>
      <c r="E22" s="4"/>
      <c r="F22" s="4"/>
      <c r="G22" s="4"/>
      <c r="H22" s="4"/>
      <c r="I22" s="4"/>
      <c r="J22" s="4"/>
      <c r="K22" s="220"/>
      <c r="L22" s="221"/>
      <c r="M22" s="221"/>
      <c r="N22" s="222"/>
      <c r="O22" s="149" t="s">
        <v>159</v>
      </c>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BN22" s="126"/>
      <c r="BO22" s="126"/>
      <c r="BP22" s="126"/>
      <c r="BQ22" s="126"/>
      <c r="BR22" s="126"/>
      <c r="BS22" s="161">
        <f>IF('Design Incentive Request'!$K22="",0,'Design Incentive Request'!$K22)</f>
        <v>0</v>
      </c>
      <c r="BT22" s="162">
        <f>IF('Design Incentive Request'!$Q22="",0,'Design Incentive Request'!$Q22)</f>
        <v>0</v>
      </c>
      <c r="BU22" s="161">
        <f>IF('Design Incentive Request'!$X22="",0,'Design Incentive Request'!$X22)</f>
        <v>0</v>
      </c>
      <c r="BV22" s="162">
        <f>SUM(PRODUCT('Design Incentive Request'!$BT22,3.41214245),PRODUCT('Design Incentive Request'!$BU22,100))</f>
        <v>0</v>
      </c>
      <c r="BW22" s="161">
        <f>IF('Design Incentive Request'!$BS$45&lt;&gt;"",'Design Incentive Request'!$BS$45,IF('Design Incentive Request'!$BN$45&lt;&gt;"",'Design Incentive Request'!$BN$45,0))</f>
        <v>0</v>
      </c>
      <c r="BX22" s="162">
        <f>IF(OR('Design Incentive Request'!$BV22=0,'Design Incentive Request'!$BW22=0),"",'Design Incentive Request'!$BV22/'Design Incentive Request'!$BW22)</f>
      </c>
      <c r="BY22" s="126"/>
      <c r="BZ22" s="126"/>
      <c r="CA22" s="161">
        <f>IF('Construction Incentive Request'!$K22="",0,'Construction Incentive Request'!$K22)</f>
        <v>0</v>
      </c>
      <c r="CB22" s="162">
        <f>IF('Construction Incentive Request'!$Q22="",0,'Construction Incentive Request'!$Q22)</f>
        <v>0</v>
      </c>
      <c r="CC22" s="161">
        <f>IF('Construction Incentive Request'!$X22="",0,'Construction Incentive Request'!$X22)</f>
        <v>0</v>
      </c>
      <c r="CD22" s="162">
        <f>SUM(PRODUCT('Construction Incentive Request'!$CB22,3.41214245),PRODUCT('Construction Incentive Request'!$CC22,100))</f>
        <v>0</v>
      </c>
      <c r="CE22" s="161">
        <f>IF('Design Incentive Request'!$BS$45&lt;&gt;"",'Design Incentive Request'!$BS$45,IF('Design Incentive Request'!$BN$45&lt;&gt;"",'Design Incentive Request'!$BN$45,0))</f>
        <v>0</v>
      </c>
      <c r="CF22" s="162">
        <f>IF(OR('Construction Incentive Request'!$CD22=0,'Construction Incentive Request'!$CE22=0),"",'Construction Incentive Request'!$CD22/'Construction Incentive Request'!$CE22)</f>
      </c>
      <c r="CG22" s="126"/>
      <c r="CH22" s="125"/>
      <c r="CI22" s="17"/>
    </row>
    <row r="23" spans="3:87" ht="4.5" customHeight="1">
      <c r="C23" s="4"/>
      <c r="D23" s="4"/>
      <c r="E23" s="4"/>
      <c r="F23" s="4"/>
      <c r="G23" s="4"/>
      <c r="H23" s="4"/>
      <c r="I23" s="4"/>
      <c r="J23" s="4"/>
      <c r="K23" s="4"/>
      <c r="L23" s="4"/>
      <c r="M23" s="4"/>
      <c r="N23" s="4"/>
      <c r="O23" s="149"/>
      <c r="P23" s="4"/>
      <c r="Q23" s="4"/>
      <c r="R23" s="4"/>
      <c r="S23" s="4"/>
      <c r="T23" s="4"/>
      <c r="U23" s="149"/>
      <c r="V23" s="4"/>
      <c r="W23" s="4"/>
      <c r="X23" s="4"/>
      <c r="Y23" s="4"/>
      <c r="Z23" s="4"/>
      <c r="AA23" s="4"/>
      <c r="AB23" s="149"/>
      <c r="AC23" s="4"/>
      <c r="AD23" s="4"/>
      <c r="AE23" s="4"/>
      <c r="AF23" s="4"/>
      <c r="AG23" s="4"/>
      <c r="AH23" s="4"/>
      <c r="AI23" s="4"/>
      <c r="AJ23" s="4"/>
      <c r="AK23" s="4"/>
      <c r="AL23" s="4"/>
      <c r="AM23" s="4"/>
      <c r="AN23" s="4"/>
      <c r="AO23" s="4"/>
      <c r="AP23" s="4"/>
      <c r="AQ23" s="4"/>
      <c r="AR23" s="4"/>
      <c r="AS23" s="4"/>
      <c r="AT23" s="4"/>
      <c r="AU23" s="4"/>
      <c r="AV23" s="4"/>
      <c r="BN23" s="126"/>
      <c r="BO23" s="126"/>
      <c r="BP23" s="126"/>
      <c r="BQ23" s="126"/>
      <c r="BR23" s="126"/>
      <c r="BS23" s="169"/>
      <c r="BT23" s="170"/>
      <c r="BU23" s="169"/>
      <c r="BV23" s="170"/>
      <c r="BW23" s="169"/>
      <c r="BX23" s="170"/>
      <c r="BY23" s="126"/>
      <c r="BZ23" s="126"/>
      <c r="CA23" s="169"/>
      <c r="CB23" s="170"/>
      <c r="CC23" s="169"/>
      <c r="CD23" s="170"/>
      <c r="CE23" s="169"/>
      <c r="CF23" s="170"/>
      <c r="CG23" s="126"/>
      <c r="CH23" s="125"/>
      <c r="CI23" s="17"/>
    </row>
    <row r="24" spans="3:86" ht="15" customHeight="1">
      <c r="C24" s="32"/>
      <c r="D24" s="4" t="s">
        <v>180</v>
      </c>
      <c r="E24" s="4"/>
      <c r="F24" s="4"/>
      <c r="G24" s="4"/>
      <c r="H24" s="4"/>
      <c r="I24" s="4"/>
      <c r="J24" s="4"/>
      <c r="K24" s="220"/>
      <c r="L24" s="221"/>
      <c r="M24" s="221"/>
      <c r="N24" s="222"/>
      <c r="O24" s="149" t="s">
        <v>159</v>
      </c>
      <c r="P24" s="4"/>
      <c r="Q24" s="182"/>
      <c r="R24" s="183"/>
      <c r="S24" s="183"/>
      <c r="T24" s="184"/>
      <c r="U24" s="149" t="s">
        <v>160</v>
      </c>
      <c r="V24" s="4"/>
      <c r="W24" s="4"/>
      <c r="X24" s="182"/>
      <c r="Y24" s="183"/>
      <c r="Z24" s="183"/>
      <c r="AA24" s="184"/>
      <c r="AB24" s="149" t="s">
        <v>205</v>
      </c>
      <c r="AC24" s="4"/>
      <c r="AD24" s="4"/>
      <c r="AE24" s="203">
        <f>CF24</f>
      </c>
      <c r="AF24" s="204"/>
      <c r="AG24" s="204"/>
      <c r="AH24" s="205"/>
      <c r="AI24" s="149" t="s">
        <v>166</v>
      </c>
      <c r="AJ24" s="4"/>
      <c r="AK24" s="4"/>
      <c r="AL24" s="4"/>
      <c r="AM24" s="4"/>
      <c r="AN24" s="4"/>
      <c r="AO24" s="4"/>
      <c r="AP24" s="4"/>
      <c r="AQ24" s="4"/>
      <c r="AR24" s="4"/>
      <c r="AS24" s="4"/>
      <c r="AT24" s="4"/>
      <c r="AU24" s="4"/>
      <c r="AV24" s="4"/>
      <c r="BN24" s="126"/>
      <c r="BO24" s="126"/>
      <c r="BP24" s="126"/>
      <c r="BQ24" s="126"/>
      <c r="BR24" s="126"/>
      <c r="BS24" s="161">
        <f>IF('Design Incentive Request'!$K24="",0,'Design Incentive Request'!$K24)</f>
        <v>0</v>
      </c>
      <c r="BT24" s="162">
        <f>IF('Design Incentive Request'!$Q24="",0,'Design Incentive Request'!$Q24)</f>
        <v>0</v>
      </c>
      <c r="BU24" s="161">
        <f>IF('Design Incentive Request'!$X24="",0,'Design Incentive Request'!$X24)</f>
        <v>0</v>
      </c>
      <c r="BV24" s="162">
        <f>SUM(PRODUCT('Design Incentive Request'!$BT24,3.41214245),PRODUCT('Design Incentive Request'!$BU24,100))</f>
        <v>0</v>
      </c>
      <c r="BW24" s="161">
        <f>IF('Design Incentive Request'!$BS$45&lt;&gt;"",'Design Incentive Request'!$BS$45,IF('Design Incentive Request'!$BN$45&lt;&gt;"",'Design Incentive Request'!$BN$45,0))</f>
        <v>0</v>
      </c>
      <c r="BX24" s="162">
        <f>IF(OR('Design Incentive Request'!$BV24=0,'Design Incentive Request'!$BW24=0),"",'Design Incentive Request'!$BV24/'Design Incentive Request'!$BW24)</f>
      </c>
      <c r="BY24" s="126"/>
      <c r="BZ24" s="126"/>
      <c r="CA24" s="161">
        <f>IF('Construction Incentive Request'!$K24="",0,'Construction Incentive Request'!$K24)</f>
        <v>0</v>
      </c>
      <c r="CB24" s="162">
        <f>IF('Construction Incentive Request'!$Q24="",0,'Construction Incentive Request'!$Q24)</f>
        <v>0</v>
      </c>
      <c r="CC24" s="161">
        <f>IF('Construction Incentive Request'!$X24="",0,'Construction Incentive Request'!$X24)</f>
        <v>0</v>
      </c>
      <c r="CD24" s="162">
        <f>SUM(PRODUCT('Construction Incentive Request'!$CB24,3.41214245),PRODUCT('Construction Incentive Request'!$CC24,100))</f>
        <v>0</v>
      </c>
      <c r="CE24" s="161">
        <f>IF('Design Incentive Request'!$BS$45&lt;&gt;"",'Design Incentive Request'!$BS$45,IF('Design Incentive Request'!$BN$45&lt;&gt;"",'Design Incentive Request'!$BN$45,0))</f>
        <v>0</v>
      </c>
      <c r="CF24" s="162">
        <f>IF(OR('Construction Incentive Request'!$CD24=0,'Construction Incentive Request'!$CE24=0),"",'Construction Incentive Request'!$CD24/'Construction Incentive Request'!$CE24)</f>
      </c>
      <c r="CG24" s="126"/>
      <c r="CH24" s="129"/>
    </row>
    <row r="25" spans="3:86" ht="4.5" customHeight="1">
      <c r="C25" s="32"/>
      <c r="D25" s="4"/>
      <c r="E25" s="4"/>
      <c r="F25" s="4"/>
      <c r="G25" s="4"/>
      <c r="H25" s="4"/>
      <c r="I25" s="4"/>
      <c r="J25" s="4"/>
      <c r="K25" s="4"/>
      <c r="L25" s="4"/>
      <c r="M25" s="4"/>
      <c r="N25" s="4"/>
      <c r="O25" s="4"/>
      <c r="P25" s="4"/>
      <c r="Q25" s="4"/>
      <c r="R25" s="4"/>
      <c r="S25" s="4"/>
      <c r="T25" s="4"/>
      <c r="U25" s="149"/>
      <c r="V25" s="4"/>
      <c r="W25" s="4"/>
      <c r="X25" s="4"/>
      <c r="Y25" s="4"/>
      <c r="Z25" s="4"/>
      <c r="AA25" s="4"/>
      <c r="AB25" s="149"/>
      <c r="AC25" s="4"/>
      <c r="AD25" s="4"/>
      <c r="AE25" s="4"/>
      <c r="AF25" s="4"/>
      <c r="AG25" s="4"/>
      <c r="AH25" s="4"/>
      <c r="AI25" s="4"/>
      <c r="AJ25" s="4"/>
      <c r="AK25" s="4"/>
      <c r="AL25" s="4"/>
      <c r="AM25" s="4"/>
      <c r="AN25" s="4"/>
      <c r="AO25" s="4"/>
      <c r="AP25" s="4"/>
      <c r="AQ25" s="4"/>
      <c r="AR25" s="4"/>
      <c r="AS25" s="4"/>
      <c r="AT25" s="4"/>
      <c r="AU25" s="4"/>
      <c r="AV25" s="4"/>
      <c r="BN25" s="126"/>
      <c r="BO25" s="126"/>
      <c r="BP25" s="126"/>
      <c r="BQ25" s="126"/>
      <c r="BR25" s="126"/>
      <c r="BS25" s="126"/>
      <c r="BT25" s="170"/>
      <c r="BU25" s="169"/>
      <c r="BV25" s="126"/>
      <c r="BW25" s="126"/>
      <c r="BX25" s="126"/>
      <c r="BY25" s="126"/>
      <c r="BZ25" s="126"/>
      <c r="CA25" s="126"/>
      <c r="CB25" s="170"/>
      <c r="CC25" s="169"/>
      <c r="CD25" s="126"/>
      <c r="CE25" s="126"/>
      <c r="CF25" s="126"/>
      <c r="CG25" s="126"/>
      <c r="CH25" s="129"/>
    </row>
    <row r="26" spans="3:86" ht="4.5" customHeight="1">
      <c r="C26" s="32"/>
      <c r="D26" s="4"/>
      <c r="E26" s="4"/>
      <c r="F26" s="4"/>
      <c r="G26" s="4"/>
      <c r="H26" s="4"/>
      <c r="I26" s="4"/>
      <c r="J26" s="4"/>
      <c r="K26" s="4"/>
      <c r="L26" s="4"/>
      <c r="M26" s="4"/>
      <c r="N26" s="4"/>
      <c r="O26" s="4"/>
      <c r="P26" s="4"/>
      <c r="Q26" s="4"/>
      <c r="R26" s="4"/>
      <c r="S26" s="4"/>
      <c r="T26" s="4"/>
      <c r="U26" s="149"/>
      <c r="V26" s="4"/>
      <c r="W26" s="4"/>
      <c r="X26" s="4"/>
      <c r="Y26" s="4"/>
      <c r="Z26" s="4"/>
      <c r="AA26" s="4"/>
      <c r="AB26" s="149"/>
      <c r="AC26" s="4"/>
      <c r="AD26" s="4"/>
      <c r="AE26" s="4"/>
      <c r="AF26" s="4"/>
      <c r="AG26" s="4"/>
      <c r="AH26" s="4"/>
      <c r="AI26" s="4"/>
      <c r="AJ26" s="4"/>
      <c r="AK26" s="4"/>
      <c r="AL26" s="4"/>
      <c r="AM26" s="4"/>
      <c r="AN26" s="4"/>
      <c r="AO26" s="4"/>
      <c r="AP26" s="4"/>
      <c r="AQ26" s="4"/>
      <c r="AR26" s="4"/>
      <c r="AS26" s="4"/>
      <c r="AT26" s="4"/>
      <c r="AU26" s="4"/>
      <c r="AV26" s="4"/>
      <c r="BN26" s="126"/>
      <c r="BO26" s="126"/>
      <c r="BP26" s="126"/>
      <c r="BQ26" s="126"/>
      <c r="BR26" s="126"/>
      <c r="BS26" s="126"/>
      <c r="BT26" s="170"/>
      <c r="BU26" s="169"/>
      <c r="BV26" s="126"/>
      <c r="BW26" s="126"/>
      <c r="BX26" s="126"/>
      <c r="BY26" s="126"/>
      <c r="BZ26" s="126"/>
      <c r="CA26" s="126"/>
      <c r="CB26" s="170"/>
      <c r="CC26" s="169"/>
      <c r="CD26" s="126"/>
      <c r="CE26" s="126"/>
      <c r="CF26" s="126"/>
      <c r="CG26" s="126"/>
      <c r="CH26" s="129"/>
    </row>
    <row r="27" spans="3:86" ht="15" customHeight="1">
      <c r="C27" s="32"/>
      <c r="D27" s="4" t="s">
        <v>163</v>
      </c>
      <c r="E27" s="4"/>
      <c r="F27" s="4"/>
      <c r="G27" s="4"/>
      <c r="H27" s="4"/>
      <c r="I27" s="4"/>
      <c r="J27" s="4"/>
      <c r="K27" s="4"/>
      <c r="L27" s="4"/>
      <c r="M27" s="4"/>
      <c r="N27" s="4"/>
      <c r="O27" s="4"/>
      <c r="P27" s="4"/>
      <c r="Q27" s="214"/>
      <c r="R27" s="215"/>
      <c r="S27" s="215"/>
      <c r="T27" s="216"/>
      <c r="U27" s="149" t="s">
        <v>162</v>
      </c>
      <c r="V27" s="4"/>
      <c r="W27" s="4"/>
      <c r="X27" s="214"/>
      <c r="Y27" s="215"/>
      <c r="Z27" s="215"/>
      <c r="AA27" s="216"/>
      <c r="AB27" s="149" t="s">
        <v>161</v>
      </c>
      <c r="AC27" s="4"/>
      <c r="AD27" s="4"/>
      <c r="AE27" s="4"/>
      <c r="AF27" s="4"/>
      <c r="AG27" s="4"/>
      <c r="AH27" s="4"/>
      <c r="AI27" s="4"/>
      <c r="AJ27" s="4"/>
      <c r="AK27" s="4"/>
      <c r="AL27" s="4"/>
      <c r="AM27" s="4"/>
      <c r="AN27" s="4"/>
      <c r="AO27" s="4"/>
      <c r="AP27" s="4"/>
      <c r="AQ27" s="4"/>
      <c r="AR27" s="4"/>
      <c r="AS27" s="4"/>
      <c r="AT27" s="4"/>
      <c r="AU27" s="4"/>
      <c r="AV27" s="4"/>
      <c r="BN27" s="126"/>
      <c r="BO27" s="126"/>
      <c r="BP27" s="126"/>
      <c r="BQ27" s="126"/>
      <c r="BR27" s="126"/>
      <c r="BS27" s="126" t="s">
        <v>176</v>
      </c>
      <c r="BT27" s="162">
        <f>IF('Design Incentive Request'!$Q27="",0,'Design Incentive Request'!$Q27)</f>
        <v>0</v>
      </c>
      <c r="BU27" s="161">
        <f>IF('Design Incentive Request'!$X27="",0,'Design Incentive Request'!$X27)</f>
        <v>0</v>
      </c>
      <c r="BV27" s="126"/>
      <c r="BW27" s="126"/>
      <c r="BX27" s="126"/>
      <c r="BY27" s="126"/>
      <c r="BZ27" s="126"/>
      <c r="CA27" s="126" t="s">
        <v>176</v>
      </c>
      <c r="CB27" s="162">
        <f>IF('Construction Incentive Request'!$Q27="",0,'Construction Incentive Request'!$Q27)</f>
        <v>0</v>
      </c>
      <c r="CC27" s="161">
        <f>IF('Construction Incentive Request'!$X27="",0,'Construction Incentive Request'!$X27)</f>
        <v>0</v>
      </c>
      <c r="CD27" s="126"/>
      <c r="CE27" s="126"/>
      <c r="CF27" s="126"/>
      <c r="CG27" s="126"/>
      <c r="CH27" s="129"/>
    </row>
    <row r="28" spans="3:86" ht="4.5" customHeight="1">
      <c r="C28" s="32"/>
      <c r="D28" s="4"/>
      <c r="E28" s="4"/>
      <c r="F28" s="4"/>
      <c r="G28" s="4"/>
      <c r="H28" s="4"/>
      <c r="I28" s="4"/>
      <c r="J28" s="4"/>
      <c r="K28" s="4"/>
      <c r="L28" s="4"/>
      <c r="M28" s="4"/>
      <c r="N28" s="4"/>
      <c r="O28" s="4"/>
      <c r="P28" s="4"/>
      <c r="Q28" s="4"/>
      <c r="R28" s="4"/>
      <c r="S28" s="4"/>
      <c r="T28" s="4"/>
      <c r="U28" s="149"/>
      <c r="V28" s="4"/>
      <c r="W28" s="4"/>
      <c r="X28" s="4"/>
      <c r="Y28" s="4"/>
      <c r="Z28" s="4"/>
      <c r="AA28" s="4"/>
      <c r="AB28" s="149"/>
      <c r="AC28" s="4"/>
      <c r="AD28" s="4"/>
      <c r="AE28" s="4"/>
      <c r="AF28" s="4"/>
      <c r="AG28" s="4"/>
      <c r="AH28" s="4"/>
      <c r="AI28" s="4"/>
      <c r="AJ28" s="4"/>
      <c r="AK28" s="4"/>
      <c r="AL28" s="4"/>
      <c r="AM28" s="4"/>
      <c r="AN28" s="4"/>
      <c r="AO28" s="4"/>
      <c r="AP28" s="4"/>
      <c r="AQ28" s="4"/>
      <c r="AR28" s="4"/>
      <c r="AS28" s="4"/>
      <c r="AT28" s="4"/>
      <c r="AU28" s="4"/>
      <c r="AV28" s="4"/>
      <c r="BN28" s="126"/>
      <c r="BO28" s="126"/>
      <c r="BP28" s="126"/>
      <c r="BQ28" s="126"/>
      <c r="BR28" s="126"/>
      <c r="BS28" s="126"/>
      <c r="BT28" s="126"/>
      <c r="BU28" s="126"/>
      <c r="BV28" s="126"/>
      <c r="BW28" s="126"/>
      <c r="BX28" s="126"/>
      <c r="BY28" s="126"/>
      <c r="BZ28" s="126"/>
      <c r="CA28" s="126"/>
      <c r="CB28" s="126"/>
      <c r="CC28" s="126"/>
      <c r="CD28" s="126"/>
      <c r="CE28" s="126"/>
      <c r="CF28" s="126"/>
      <c r="CG28" s="126"/>
      <c r="CH28" s="129"/>
    </row>
    <row r="29" spans="3:86" ht="4.5" customHeight="1">
      <c r="C29" s="32"/>
      <c r="D29" s="4"/>
      <c r="E29" s="4"/>
      <c r="F29" s="4"/>
      <c r="G29" s="4"/>
      <c r="H29" s="4"/>
      <c r="I29" s="4"/>
      <c r="J29" s="4"/>
      <c r="K29" s="4"/>
      <c r="L29" s="4"/>
      <c r="M29" s="4"/>
      <c r="N29" s="4"/>
      <c r="O29" s="4"/>
      <c r="P29" s="4"/>
      <c r="Q29" s="4"/>
      <c r="R29" s="4"/>
      <c r="S29" s="4"/>
      <c r="T29" s="4"/>
      <c r="U29" s="149"/>
      <c r="V29" s="4"/>
      <c r="W29" s="4"/>
      <c r="X29" s="4"/>
      <c r="Y29" s="4"/>
      <c r="Z29" s="4"/>
      <c r="AA29" s="4"/>
      <c r="AB29" s="149"/>
      <c r="AC29" s="4"/>
      <c r="AD29" s="4"/>
      <c r="AE29" s="4"/>
      <c r="AF29" s="4"/>
      <c r="AG29" s="4"/>
      <c r="AH29" s="4"/>
      <c r="AI29" s="4"/>
      <c r="AJ29" s="4"/>
      <c r="AK29" s="4"/>
      <c r="AL29" s="4"/>
      <c r="AM29" s="4"/>
      <c r="AN29" s="4"/>
      <c r="AO29" s="4"/>
      <c r="AP29" s="4"/>
      <c r="AQ29" s="4"/>
      <c r="AR29" s="4"/>
      <c r="AS29" s="4"/>
      <c r="AT29" s="4"/>
      <c r="AU29" s="4"/>
      <c r="AV29" s="4"/>
      <c r="BN29" s="126"/>
      <c r="BO29" s="126"/>
      <c r="BP29" s="126"/>
      <c r="BQ29" s="126"/>
      <c r="BR29" s="126"/>
      <c r="BS29" s="126"/>
      <c r="BT29" s="126"/>
      <c r="BU29" s="126"/>
      <c r="BV29" s="126"/>
      <c r="BW29" s="126"/>
      <c r="BX29" s="126"/>
      <c r="BY29" s="126"/>
      <c r="BZ29" s="126"/>
      <c r="CA29" s="126"/>
      <c r="CB29" s="126"/>
      <c r="CC29" s="126"/>
      <c r="CD29" s="126"/>
      <c r="CE29" s="126"/>
      <c r="CF29" s="126"/>
      <c r="CG29" s="126"/>
      <c r="CH29" s="129"/>
    </row>
    <row r="30" spans="3:86" ht="15" customHeight="1">
      <c r="C30" s="32"/>
      <c r="D30" s="31" t="s">
        <v>164</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BN30" s="126"/>
      <c r="BO30" s="126"/>
      <c r="BP30" s="126"/>
      <c r="BQ30" s="126"/>
      <c r="BR30" s="126"/>
      <c r="BS30" s="126"/>
      <c r="BT30" s="126"/>
      <c r="BU30" s="126"/>
      <c r="BV30" s="126"/>
      <c r="BW30" s="126"/>
      <c r="BX30" s="126"/>
      <c r="BY30" s="126"/>
      <c r="BZ30" s="126"/>
      <c r="CA30" s="126"/>
      <c r="CB30" s="126"/>
      <c r="CC30" s="126"/>
      <c r="CD30" s="126"/>
      <c r="CE30" s="126"/>
      <c r="CF30" s="126"/>
      <c r="CG30" s="126"/>
      <c r="CH30" s="129"/>
    </row>
    <row r="31" spans="3:86" ht="4.5" customHeight="1">
      <c r="C31" s="32"/>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BN31" s="126"/>
      <c r="BO31" s="126"/>
      <c r="BP31" s="126"/>
      <c r="BQ31" s="126"/>
      <c r="BR31" s="126"/>
      <c r="BS31" s="126"/>
      <c r="BT31" s="126"/>
      <c r="BU31" s="126"/>
      <c r="BV31" s="126"/>
      <c r="BW31" s="126"/>
      <c r="BX31" s="126"/>
      <c r="BY31" s="126"/>
      <c r="BZ31" s="126"/>
      <c r="CA31" s="126"/>
      <c r="CB31" s="126"/>
      <c r="CC31" s="126"/>
      <c r="CD31" s="126"/>
      <c r="CE31" s="126"/>
      <c r="CF31" s="126"/>
      <c r="CG31" s="126"/>
      <c r="CH31" s="126"/>
    </row>
    <row r="32" spans="3:86" ht="15" customHeight="1">
      <c r="C32" s="32"/>
      <c r="D32" s="192"/>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4"/>
      <c r="AV32" s="4"/>
      <c r="BN32" s="126"/>
      <c r="BO32" s="126"/>
      <c r="BP32" s="126"/>
      <c r="BQ32" s="126"/>
      <c r="BR32" s="126"/>
      <c r="BS32" s="126"/>
      <c r="BT32" s="126"/>
      <c r="BU32" s="126"/>
      <c r="BV32" s="126"/>
      <c r="BW32" s="126"/>
      <c r="BX32" s="126"/>
      <c r="BY32" s="126"/>
      <c r="BZ32" s="126"/>
      <c r="CA32" s="126"/>
      <c r="CB32" s="126"/>
      <c r="CC32" s="126"/>
      <c r="CD32" s="126"/>
      <c r="CE32" s="126"/>
      <c r="CF32" s="126"/>
      <c r="CG32" s="126"/>
      <c r="CH32" s="126"/>
    </row>
    <row r="33" spans="3:86" ht="4.5" customHeight="1">
      <c r="C33" s="32"/>
      <c r="D33" s="195"/>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7"/>
      <c r="AV33" s="4"/>
      <c r="BN33" s="126"/>
      <c r="BO33" s="126"/>
      <c r="BP33" s="126"/>
      <c r="BQ33" s="126"/>
      <c r="BR33" s="126"/>
      <c r="BS33" s="126"/>
      <c r="BT33" s="126"/>
      <c r="BU33" s="126"/>
      <c r="BV33" s="126"/>
      <c r="BW33" s="126"/>
      <c r="BX33" s="126"/>
      <c r="BY33" s="126"/>
      <c r="BZ33" s="126"/>
      <c r="CA33" s="126"/>
      <c r="CB33" s="126"/>
      <c r="CC33" s="126"/>
      <c r="CD33" s="126"/>
      <c r="CE33" s="126"/>
      <c r="CF33" s="126"/>
      <c r="CG33" s="126"/>
      <c r="CH33" s="126"/>
    </row>
    <row r="34" spans="3:86" ht="15" customHeight="1">
      <c r="C34" s="32"/>
      <c r="D34" s="195"/>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7"/>
      <c r="AV34" s="4"/>
      <c r="BN34" s="126"/>
      <c r="BO34" s="126"/>
      <c r="BP34" s="126"/>
      <c r="BQ34" s="126"/>
      <c r="BR34" s="126"/>
      <c r="BS34" s="126"/>
      <c r="BT34" s="126"/>
      <c r="BU34" s="126"/>
      <c r="BV34" s="126"/>
      <c r="BW34" s="126"/>
      <c r="BX34" s="126"/>
      <c r="BY34" s="126"/>
      <c r="BZ34" s="126"/>
      <c r="CA34" s="126"/>
      <c r="CB34" s="126"/>
      <c r="CC34" s="126"/>
      <c r="CD34" s="126"/>
      <c r="CE34" s="126"/>
      <c r="CF34" s="126"/>
      <c r="CG34" s="126"/>
      <c r="CH34" s="126"/>
    </row>
    <row r="35" spans="3:86" ht="4.5" customHeight="1">
      <c r="C35" s="32"/>
      <c r="D35" s="195"/>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7"/>
      <c r="AV35" s="4"/>
      <c r="BN35" s="126"/>
      <c r="BO35" s="126"/>
      <c r="BP35" s="126"/>
      <c r="BQ35" s="126"/>
      <c r="BR35" s="126"/>
      <c r="BS35" s="126"/>
      <c r="BT35" s="126"/>
      <c r="BU35" s="126"/>
      <c r="BV35" s="126"/>
      <c r="BW35" s="126"/>
      <c r="BX35" s="126"/>
      <c r="BY35" s="126"/>
      <c r="BZ35" s="126"/>
      <c r="CA35" s="126"/>
      <c r="CB35" s="126"/>
      <c r="CC35" s="126"/>
      <c r="CD35" s="126"/>
      <c r="CE35" s="126"/>
      <c r="CF35" s="126"/>
      <c r="CG35" s="126"/>
      <c r="CH35" s="126"/>
    </row>
    <row r="36" spans="3:86" ht="15" customHeight="1">
      <c r="C36" s="32"/>
      <c r="D36" s="195"/>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7"/>
      <c r="AV36" s="4"/>
      <c r="BN36" s="126"/>
      <c r="BO36" s="126"/>
      <c r="BP36" s="126"/>
      <c r="BQ36" s="126"/>
      <c r="BR36" s="126"/>
      <c r="BS36" s="126"/>
      <c r="BT36" s="126"/>
      <c r="BU36" s="126"/>
      <c r="BV36" s="126"/>
      <c r="BW36" s="126"/>
      <c r="BX36" s="126"/>
      <c r="BY36" s="126"/>
      <c r="BZ36" s="126"/>
      <c r="CA36" s="126"/>
      <c r="CB36" s="126"/>
      <c r="CC36" s="126"/>
      <c r="CD36" s="126"/>
      <c r="CE36" s="126"/>
      <c r="CF36" s="126"/>
      <c r="CG36" s="126"/>
      <c r="CH36" s="126"/>
    </row>
    <row r="37" spans="3:86" ht="4.5" customHeight="1">
      <c r="C37" s="32"/>
      <c r="D37" s="195"/>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7"/>
      <c r="AV37" s="4"/>
      <c r="BN37" s="126"/>
      <c r="BO37" s="126"/>
      <c r="BP37" s="126"/>
      <c r="BQ37" s="126"/>
      <c r="BR37" s="126"/>
      <c r="BS37" s="126"/>
      <c r="BT37" s="126"/>
      <c r="BU37" s="126"/>
      <c r="BV37" s="126"/>
      <c r="BW37" s="126"/>
      <c r="BX37" s="126"/>
      <c r="BY37" s="126"/>
      <c r="BZ37" s="126"/>
      <c r="CA37" s="126"/>
      <c r="CB37" s="126"/>
      <c r="CC37" s="126"/>
      <c r="CD37" s="126"/>
      <c r="CE37" s="126"/>
      <c r="CF37" s="126"/>
      <c r="CG37" s="126"/>
      <c r="CH37" s="129"/>
    </row>
    <row r="38" spans="3:86" ht="15" customHeight="1">
      <c r="C38" s="32"/>
      <c r="D38" s="198"/>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200"/>
      <c r="AV38" s="4"/>
      <c r="BN38" s="126"/>
      <c r="BO38" s="126"/>
      <c r="BP38" s="126"/>
      <c r="BQ38" s="126"/>
      <c r="BR38" s="126"/>
      <c r="BS38" s="126"/>
      <c r="BT38" s="126"/>
      <c r="BU38" s="126"/>
      <c r="BV38" s="126"/>
      <c r="BW38" s="126"/>
      <c r="BX38" s="126"/>
      <c r="BY38" s="126"/>
      <c r="BZ38" s="126"/>
      <c r="CA38" s="126"/>
      <c r="CB38" s="126"/>
      <c r="CC38" s="126"/>
      <c r="CD38" s="126"/>
      <c r="CE38" s="126"/>
      <c r="CF38" s="126"/>
      <c r="CG38" s="126"/>
      <c r="CH38" s="129"/>
    </row>
    <row r="39" spans="3:86" ht="4.5" customHeight="1">
      <c r="C39" s="32"/>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BN39" s="126"/>
      <c r="BO39" s="126"/>
      <c r="BP39" s="126"/>
      <c r="BQ39" s="126"/>
      <c r="BR39" s="126"/>
      <c r="BS39" s="126"/>
      <c r="BT39" s="126"/>
      <c r="BU39" s="126"/>
      <c r="BV39" s="126"/>
      <c r="BW39" s="126"/>
      <c r="BX39" s="126"/>
      <c r="BY39" s="126"/>
      <c r="BZ39" s="126"/>
      <c r="CA39" s="126"/>
      <c r="CB39" s="126"/>
      <c r="CC39" s="126"/>
      <c r="CD39" s="126"/>
      <c r="CE39" s="126"/>
      <c r="CF39" s="126"/>
      <c r="CG39" s="126"/>
      <c r="CH39" s="129"/>
    </row>
    <row r="40" spans="3:86" ht="4.5" customHeight="1">
      <c r="C40" s="32"/>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BN40" s="137"/>
      <c r="BO40" s="142"/>
      <c r="BP40" s="142"/>
      <c r="BQ40" s="142"/>
      <c r="BR40" s="142"/>
      <c r="BS40" s="142"/>
      <c r="BT40" s="142"/>
      <c r="BU40" s="142"/>
      <c r="BV40" s="142"/>
      <c r="BW40" s="142"/>
      <c r="BX40" s="142"/>
      <c r="BY40" s="142"/>
      <c r="BZ40" s="142"/>
      <c r="CA40" s="142"/>
      <c r="CB40" s="142"/>
      <c r="CC40" s="142"/>
      <c r="CD40" s="142"/>
      <c r="CE40" s="142"/>
      <c r="CF40" s="142"/>
      <c r="CG40" s="142"/>
      <c r="CH40" s="137"/>
    </row>
    <row r="41" spans="3:86" ht="15" customHeight="1">
      <c r="C41" s="104"/>
      <c r="D41" s="104" t="s">
        <v>187</v>
      </c>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BN41" s="144" t="s">
        <v>111</v>
      </c>
      <c r="BO41" s="144"/>
      <c r="BP41" s="144"/>
      <c r="BQ41" s="144"/>
      <c r="BR41" s="144"/>
      <c r="BS41" s="144" t="s">
        <v>202</v>
      </c>
      <c r="BT41" s="144"/>
      <c r="BU41" s="144"/>
      <c r="BV41" s="144"/>
      <c r="BW41" s="144"/>
      <c r="BX41" s="144"/>
      <c r="BY41" s="144"/>
      <c r="BZ41" s="144"/>
      <c r="CA41" s="144" t="s">
        <v>152</v>
      </c>
      <c r="CB41" s="144"/>
      <c r="CC41" s="144"/>
      <c r="CD41" s="144"/>
      <c r="CE41" s="144"/>
      <c r="CF41" s="144"/>
      <c r="CG41" s="144"/>
      <c r="CH41" s="144"/>
    </row>
    <row r="42" spans="3:86" ht="4.5" customHeight="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BN42" s="126"/>
      <c r="BO42" s="126"/>
      <c r="BP42" s="126"/>
      <c r="BQ42" s="126"/>
      <c r="BR42" s="126"/>
      <c r="BS42" s="126"/>
      <c r="BT42" s="126"/>
      <c r="BU42" s="126"/>
      <c r="BV42" s="126"/>
      <c r="BW42" s="126"/>
      <c r="BX42" s="126"/>
      <c r="BY42" s="126"/>
      <c r="BZ42" s="126"/>
      <c r="CA42" s="126"/>
      <c r="CB42" s="126"/>
      <c r="CC42" s="126"/>
      <c r="CD42" s="126"/>
      <c r="CE42" s="126"/>
      <c r="CF42" s="126"/>
      <c r="CG42" s="126"/>
      <c r="CH42" s="129"/>
    </row>
    <row r="43" spans="3:86" ht="15" customHeight="1">
      <c r="C43" s="32"/>
      <c r="D43" s="31" t="s">
        <v>188</v>
      </c>
      <c r="E43" s="4"/>
      <c r="F43" s="4"/>
      <c r="G43" s="4"/>
      <c r="H43" s="4"/>
      <c r="I43" s="4"/>
      <c r="J43" s="4"/>
      <c r="K43" s="4"/>
      <c r="L43" s="4"/>
      <c r="M43" s="4"/>
      <c r="N43" s="4"/>
      <c r="O43" s="4"/>
      <c r="P43" s="4"/>
      <c r="Q43" s="4"/>
      <c r="R43" s="4"/>
      <c r="S43" s="4"/>
      <c r="T43" s="4"/>
      <c r="U43" s="4"/>
      <c r="V43" s="4"/>
      <c r="W43" s="4"/>
      <c r="X43" s="4"/>
      <c r="Y43" s="145"/>
      <c r="Z43" s="145"/>
      <c r="AA43" s="145"/>
      <c r="AB43" s="145"/>
      <c r="AC43" s="145"/>
      <c r="AD43" s="145"/>
      <c r="AE43" s="145"/>
      <c r="AF43" s="145"/>
      <c r="AG43" s="4"/>
      <c r="AH43" s="4"/>
      <c r="AI43" s="4"/>
      <c r="AJ43" s="4"/>
      <c r="AK43" s="4"/>
      <c r="AL43" s="4"/>
      <c r="AM43" s="4"/>
      <c r="AN43" s="4"/>
      <c r="AO43" s="4"/>
      <c r="AP43" s="4"/>
      <c r="AQ43" s="4"/>
      <c r="AR43" s="4"/>
      <c r="AS43" s="4"/>
      <c r="AT43" s="4"/>
      <c r="AU43" s="4"/>
      <c r="AV43" s="4"/>
      <c r="BN43" s="126"/>
      <c r="BO43" s="126"/>
      <c r="BP43" s="126"/>
      <c r="BQ43" s="126"/>
      <c r="BR43" s="126"/>
      <c r="BS43" s="126"/>
      <c r="BT43" s="126"/>
      <c r="BU43" s="126"/>
      <c r="BV43" s="126"/>
      <c r="BW43" s="126"/>
      <c r="BX43" s="126"/>
      <c r="BY43" s="126"/>
      <c r="BZ43" s="126"/>
      <c r="CA43" s="126"/>
      <c r="CB43" s="126"/>
      <c r="CC43" s="126"/>
      <c r="CD43" s="126"/>
      <c r="CE43" s="126"/>
      <c r="CF43" s="126"/>
      <c r="CG43" s="126"/>
      <c r="CH43" s="129"/>
    </row>
    <row r="44" spans="3:86" ht="4.5" customHeight="1">
      <c r="C44" s="32"/>
      <c r="D44" s="4"/>
      <c r="E44" s="4"/>
      <c r="F44" s="4"/>
      <c r="G44" s="4"/>
      <c r="H44" s="4"/>
      <c r="I44" s="4"/>
      <c r="J44" s="4"/>
      <c r="K44" s="4"/>
      <c r="L44" s="4"/>
      <c r="M44" s="4"/>
      <c r="N44" s="4"/>
      <c r="O44" s="4"/>
      <c r="P44" s="4"/>
      <c r="Q44" s="4"/>
      <c r="R44" s="4"/>
      <c r="S44" s="4"/>
      <c r="T44" s="4"/>
      <c r="U44" s="4"/>
      <c r="V44" s="4"/>
      <c r="W44" s="4"/>
      <c r="X44" s="4"/>
      <c r="Y44" s="145"/>
      <c r="Z44" s="145"/>
      <c r="AA44" s="145"/>
      <c r="AB44" s="145"/>
      <c r="AC44" s="145"/>
      <c r="AD44" s="145"/>
      <c r="AE44" s="145"/>
      <c r="AF44" s="145"/>
      <c r="AG44" s="145"/>
      <c r="AH44" s="145"/>
      <c r="AI44" s="4"/>
      <c r="AJ44" s="4"/>
      <c r="AK44" s="4"/>
      <c r="AL44" s="4"/>
      <c r="AM44" s="4"/>
      <c r="AN44" s="4"/>
      <c r="AO44" s="4"/>
      <c r="AP44" s="4"/>
      <c r="AQ44" s="4"/>
      <c r="AR44" s="4"/>
      <c r="AS44" s="4"/>
      <c r="AT44" s="4"/>
      <c r="AU44" s="4"/>
      <c r="AV44" s="4"/>
      <c r="BN44" s="126"/>
      <c r="BO44" s="126"/>
      <c r="BP44" s="126"/>
      <c r="BQ44" s="126"/>
      <c r="BR44" s="126"/>
      <c r="BS44" s="126"/>
      <c r="BT44" s="126"/>
      <c r="BU44" s="126"/>
      <c r="BV44" s="126"/>
      <c r="BW44" s="126"/>
      <c r="BX44" s="126"/>
      <c r="BY44" s="126"/>
      <c r="BZ44" s="126"/>
      <c r="CA44" s="126"/>
      <c r="CB44" s="126"/>
      <c r="CC44" s="126"/>
      <c r="CD44" s="126"/>
      <c r="CE44" s="126"/>
      <c r="CF44" s="126"/>
      <c r="CG44" s="126"/>
      <c r="CH44" s="129"/>
    </row>
    <row r="45" spans="3:86" ht="15" customHeight="1">
      <c r="C45" s="4"/>
      <c r="D45" s="4" t="s">
        <v>179</v>
      </c>
      <c r="E45" s="4"/>
      <c r="F45" s="4"/>
      <c r="G45" s="4"/>
      <c r="H45" s="4"/>
      <c r="I45" s="4"/>
      <c r="J45" s="4"/>
      <c r="K45" s="4"/>
      <c r="L45" s="4"/>
      <c r="M45" s="4"/>
      <c r="N45" s="4"/>
      <c r="O45" s="145"/>
      <c r="P45" s="206">
        <f>BS45</f>
      </c>
      <c r="Q45" s="207"/>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4"/>
      <c r="BN45" s="126"/>
      <c r="BO45" s="126"/>
      <c r="BP45" s="126"/>
      <c r="BQ45" s="126"/>
      <c r="BR45" s="126"/>
      <c r="BS45" s="163">
        <f>IF(OR(CA24="",CA24=0,CA22="",CA22=0),"",IF(CA24&lt;=CA22,"Yes","No"))</f>
      </c>
      <c r="BT45" s="126"/>
      <c r="BU45" s="126"/>
      <c r="BV45" s="126"/>
      <c r="BW45" s="126"/>
      <c r="BX45" s="126"/>
      <c r="BY45" s="126"/>
      <c r="BZ45" s="126"/>
      <c r="CA45" s="126"/>
      <c r="CB45" s="126"/>
      <c r="CC45" s="126"/>
      <c r="CD45" s="126"/>
      <c r="CE45" s="126"/>
      <c r="CF45" s="126"/>
      <c r="CG45" s="126"/>
      <c r="CH45" s="129"/>
    </row>
    <row r="46" spans="3:86" ht="4.5" customHeight="1">
      <c r="C46" s="32"/>
      <c r="D46" s="32"/>
      <c r="E46" s="32"/>
      <c r="F46" s="32"/>
      <c r="G46" s="32"/>
      <c r="H46" s="32"/>
      <c r="I46" s="32"/>
      <c r="J46" s="32"/>
      <c r="K46" s="32"/>
      <c r="L46" s="32"/>
      <c r="M46" s="32"/>
      <c r="N46" s="32"/>
      <c r="O46" s="145"/>
      <c r="P46" s="32"/>
      <c r="Q46" s="32"/>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4"/>
      <c r="AV46" s="4"/>
      <c r="BN46" s="126"/>
      <c r="BO46" s="126"/>
      <c r="BP46" s="126"/>
      <c r="BQ46" s="126"/>
      <c r="BR46" s="126"/>
      <c r="BS46" s="126"/>
      <c r="BT46" s="126"/>
      <c r="BU46" s="126"/>
      <c r="BV46" s="126"/>
      <c r="BW46" s="126"/>
      <c r="BX46" s="126"/>
      <c r="BY46" s="126"/>
      <c r="BZ46" s="126"/>
      <c r="CA46" s="126"/>
      <c r="CB46" s="126"/>
      <c r="CC46" s="126"/>
      <c r="CD46" s="126"/>
      <c r="CE46" s="126"/>
      <c r="CF46" s="126"/>
      <c r="CG46" s="126"/>
      <c r="CH46" s="129"/>
    </row>
    <row r="47" spans="3:86" ht="15" customHeight="1">
      <c r="C47" s="4"/>
      <c r="D47" s="4" t="s">
        <v>203</v>
      </c>
      <c r="E47" s="106"/>
      <c r="F47" s="106"/>
      <c r="G47" s="106"/>
      <c r="H47" s="106"/>
      <c r="I47" s="106"/>
      <c r="J47" s="106"/>
      <c r="K47" s="106"/>
      <c r="L47" s="106"/>
      <c r="M47" s="106"/>
      <c r="N47" s="106"/>
      <c r="O47" s="145"/>
      <c r="P47" s="96"/>
      <c r="Q47" s="97"/>
      <c r="R47" s="171" t="s">
        <v>206</v>
      </c>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06"/>
      <c r="AV47" s="4"/>
      <c r="BN47" s="126"/>
      <c r="BO47" s="126"/>
      <c r="BP47" s="126"/>
      <c r="BQ47" s="126"/>
      <c r="BR47" s="126"/>
      <c r="BS47" s="172" t="b">
        <v>0</v>
      </c>
      <c r="BT47" s="124" t="s">
        <v>89</v>
      </c>
      <c r="BU47" s="126"/>
      <c r="BV47" s="126"/>
      <c r="BW47" s="126"/>
      <c r="BX47" s="126"/>
      <c r="BY47" s="126"/>
      <c r="BZ47" s="126"/>
      <c r="CA47" s="126"/>
      <c r="CB47" s="126"/>
      <c r="CC47" s="126"/>
      <c r="CD47" s="126"/>
      <c r="CE47" s="126"/>
      <c r="CF47" s="126"/>
      <c r="CG47" s="126"/>
      <c r="CH47" s="129"/>
    </row>
    <row r="48" spans="3:86" ht="4.5" customHeight="1">
      <c r="C48" s="32"/>
      <c r="D48" s="4"/>
      <c r="E48" s="4"/>
      <c r="F48" s="4"/>
      <c r="G48" s="4"/>
      <c r="H48" s="4"/>
      <c r="I48" s="4"/>
      <c r="J48" s="4"/>
      <c r="K48" s="4"/>
      <c r="L48" s="4"/>
      <c r="M48" s="4"/>
      <c r="N48" s="4"/>
      <c r="O48" s="145"/>
      <c r="P48" s="4"/>
      <c r="Q48" s="4"/>
      <c r="R48" s="4"/>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4"/>
      <c r="AV48" s="4"/>
      <c r="BN48" s="126"/>
      <c r="BO48" s="126"/>
      <c r="BP48" s="126"/>
      <c r="BQ48" s="126"/>
      <c r="BR48" s="126"/>
      <c r="BS48" s="126"/>
      <c r="BT48" s="126"/>
      <c r="BU48" s="126"/>
      <c r="BV48" s="126"/>
      <c r="BW48" s="126"/>
      <c r="BX48" s="126"/>
      <c r="BY48" s="126"/>
      <c r="BZ48" s="126"/>
      <c r="CA48" s="126"/>
      <c r="CB48" s="126"/>
      <c r="CC48" s="126"/>
      <c r="CD48" s="126"/>
      <c r="CE48" s="126"/>
      <c r="CF48" s="126"/>
      <c r="CG48" s="126"/>
      <c r="CH48" s="129"/>
    </row>
    <row r="49" spans="3:86" ht="15" customHeight="1">
      <c r="C49" s="4"/>
      <c r="D49" s="4" t="s">
        <v>204</v>
      </c>
      <c r="E49" s="106"/>
      <c r="F49" s="106"/>
      <c r="G49" s="106"/>
      <c r="H49" s="106"/>
      <c r="I49" s="106"/>
      <c r="J49" s="106"/>
      <c r="K49" s="106"/>
      <c r="L49" s="106"/>
      <c r="M49" s="106"/>
      <c r="N49" s="106"/>
      <c r="O49" s="145"/>
      <c r="P49" s="96"/>
      <c r="Q49" s="97"/>
      <c r="R49" s="171" t="s">
        <v>207</v>
      </c>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06"/>
      <c r="AV49" s="4"/>
      <c r="BN49" s="126"/>
      <c r="BO49" s="126"/>
      <c r="BP49" s="126"/>
      <c r="BQ49" s="126"/>
      <c r="BR49" s="126"/>
      <c r="BS49" s="172" t="b">
        <v>0</v>
      </c>
      <c r="BT49" s="124" t="s">
        <v>89</v>
      </c>
      <c r="BU49" s="126"/>
      <c r="BV49" s="126"/>
      <c r="BW49" s="126"/>
      <c r="BX49" s="126"/>
      <c r="BY49" s="126"/>
      <c r="BZ49" s="126"/>
      <c r="CA49" s="126"/>
      <c r="CB49" s="126"/>
      <c r="CC49" s="126"/>
      <c r="CD49" s="126"/>
      <c r="CE49" s="126"/>
      <c r="CF49" s="126"/>
      <c r="CG49" s="126"/>
      <c r="CH49" s="129"/>
    </row>
    <row r="50" spans="3:86" ht="4.5" customHeight="1">
      <c r="C50" s="32"/>
      <c r="D50" s="4"/>
      <c r="E50" s="4"/>
      <c r="F50" s="4"/>
      <c r="G50" s="4"/>
      <c r="H50" s="4"/>
      <c r="I50" s="4"/>
      <c r="J50" s="21"/>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BN50" s="126"/>
      <c r="BO50" s="126"/>
      <c r="BP50" s="126"/>
      <c r="BQ50" s="126"/>
      <c r="BR50" s="126"/>
      <c r="BS50" s="126"/>
      <c r="BT50" s="126"/>
      <c r="BU50" s="126"/>
      <c r="BV50" s="126"/>
      <c r="BW50" s="126"/>
      <c r="BX50" s="126"/>
      <c r="BY50" s="126"/>
      <c r="BZ50" s="126"/>
      <c r="CA50" s="126"/>
      <c r="CB50" s="126"/>
      <c r="CC50" s="126"/>
      <c r="CD50" s="126"/>
      <c r="CE50" s="126"/>
      <c r="CF50" s="126"/>
      <c r="CG50" s="126"/>
      <c r="CH50" s="129"/>
    </row>
    <row r="51" spans="3:86" ht="15" customHeight="1">
      <c r="C51" s="32"/>
      <c r="D51" s="31" t="s">
        <v>158</v>
      </c>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BN51" s="126"/>
      <c r="BO51" s="126"/>
      <c r="BP51" s="126"/>
      <c r="BQ51" s="126"/>
      <c r="BR51" s="126"/>
      <c r="BS51" s="163">
        <f>IF(AND(CA20&lt;&gt;0,CA24&lt;&gt;0),CA20,IF(AND(BS20&lt;&gt;0,BS24&lt;&gt;0),BS20,""))</f>
      </c>
      <c r="BT51" s="126"/>
      <c r="BU51" s="126"/>
      <c r="BV51" s="126"/>
      <c r="BW51" s="126"/>
      <c r="BX51" s="126"/>
      <c r="BY51" s="126"/>
      <c r="BZ51" s="126"/>
      <c r="CA51" s="163">
        <f>IF(AND(CA20&lt;&gt;0,CA24&lt;&gt;0),CA24,IF(AND(BS20&lt;&gt;0,BS24&lt;&gt;0),BS24,""))</f>
      </c>
      <c r="CB51" s="126"/>
      <c r="CC51" s="126"/>
      <c r="CD51" s="126"/>
      <c r="CE51" s="126"/>
      <c r="CF51" s="126"/>
      <c r="CG51" s="126"/>
      <c r="CH51" s="129"/>
    </row>
    <row r="52" spans="3:86" ht="4.5" customHeight="1">
      <c r="C52" s="32"/>
      <c r="D52" s="4"/>
      <c r="E52" s="4"/>
      <c r="F52" s="4"/>
      <c r="G52" s="4"/>
      <c r="H52" s="4"/>
      <c r="I52" s="4"/>
      <c r="J52" s="4"/>
      <c r="K52" s="145"/>
      <c r="L52" s="145"/>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BN52" s="126"/>
      <c r="BO52" s="126"/>
      <c r="BP52" s="126"/>
      <c r="BQ52" s="126"/>
      <c r="BR52" s="126"/>
      <c r="BS52" s="126"/>
      <c r="BT52" s="126"/>
      <c r="BU52" s="126"/>
      <c r="BV52" s="126"/>
      <c r="BW52" s="126"/>
      <c r="BX52" s="126"/>
      <c r="BY52" s="126"/>
      <c r="BZ52" s="126"/>
      <c r="CA52" s="126"/>
      <c r="CB52" s="126"/>
      <c r="CC52" s="126"/>
      <c r="CD52" s="126"/>
      <c r="CE52" s="126"/>
      <c r="CF52" s="126"/>
      <c r="CG52" s="126"/>
      <c r="CH52" s="129"/>
    </row>
    <row r="53" spans="3:86" ht="15" customHeight="1">
      <c r="C53" s="32"/>
      <c r="D53" s="4" t="s">
        <v>156</v>
      </c>
      <c r="E53" s="4"/>
      <c r="F53" s="4"/>
      <c r="G53" s="4"/>
      <c r="H53" s="4"/>
      <c r="I53" s="4"/>
      <c r="J53" s="4"/>
      <c r="K53" s="145"/>
      <c r="L53" s="145"/>
      <c r="M53" s="145"/>
      <c r="N53" s="208">
        <f>IF(CA53="","",IF(CA53&lt;=0,0,CA53))</f>
      </c>
      <c r="O53" s="209"/>
      <c r="P53" s="209"/>
      <c r="Q53" s="210"/>
      <c r="R53" s="171" t="str">
        <f>"     =     2  x  (  BBPcode  -  PBPm  )    , where 'BBPcode' equals "&amp;TEXT($BS$51,"$#,##0")&amp;" and 'PBPm' equals "&amp;TEXT($CA$51,"$#,##0")</f>
        <v>     =     2  x  (  BBPcode  -  PBPm  )    , where 'BBPcode' equals  and 'PBPm' equals </v>
      </c>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BN53" s="126"/>
      <c r="BO53" s="126"/>
      <c r="BP53" s="126"/>
      <c r="BQ53" s="126"/>
      <c r="BR53" s="126"/>
      <c r="BS53" s="161">
        <f>IF('Design Incentive Request'!BS45&lt;&gt;"",SUM(5000,PRODUCT('Design Incentive Request'!BS45,0.1)),IF('Design Incentive Request'!BN45&lt;&gt;"",SUM(5000,PRODUCT('Design Incentive Request'!BN45,0.1)),""))</f>
      </c>
      <c r="BT53" s="126" t="s">
        <v>202</v>
      </c>
      <c r="BU53" s="126"/>
      <c r="BV53" s="126"/>
      <c r="BW53" s="126"/>
      <c r="BX53" s="126"/>
      <c r="BY53" s="126"/>
      <c r="BZ53" s="126"/>
      <c r="CA53" s="161">
        <f>IF(AND('Construction Incentive Request'!$CA$20&lt;&gt;0,'Construction Incentive Request'!$CA$24&lt;&gt;0),2*('Construction Incentive Request'!$CA$20-'Construction Incentive Request'!$CA$24),IF(AND('Construction Incentive Request'!$BS$20&lt;&gt;0,'Construction Incentive Request'!$BS$24&lt;&gt;0),2*('Construction Incentive Request'!$BS$20-'Construction Incentive Request'!$BS$24),""))</f>
      </c>
      <c r="CB53" s="126" t="s">
        <v>152</v>
      </c>
      <c r="CC53" s="126"/>
      <c r="CD53" s="126"/>
      <c r="CE53" s="126"/>
      <c r="CF53" s="126"/>
      <c r="CG53" s="126"/>
      <c r="CH53" s="129"/>
    </row>
    <row r="54" spans="3:86" ht="4.5" customHeight="1">
      <c r="C54" s="32"/>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BN54" s="126"/>
      <c r="BO54" s="126"/>
      <c r="BP54" s="126"/>
      <c r="BQ54" s="126"/>
      <c r="BR54" s="126"/>
      <c r="BS54" s="126"/>
      <c r="BT54" s="126"/>
      <c r="BU54" s="126"/>
      <c r="BV54" s="126"/>
      <c r="BW54" s="126"/>
      <c r="BX54" s="126"/>
      <c r="BY54" s="126"/>
      <c r="BZ54" s="126"/>
      <c r="CA54" s="126"/>
      <c r="CB54" s="126"/>
      <c r="CC54" s="126"/>
      <c r="CD54" s="126"/>
      <c r="CE54" s="126"/>
      <c r="CF54" s="126"/>
      <c r="CG54" s="126"/>
      <c r="CH54" s="129"/>
    </row>
    <row r="55" spans="3:86" ht="4.5" customHeight="1">
      <c r="C55" s="32"/>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BN55" s="137"/>
      <c r="BO55" s="142"/>
      <c r="BP55" s="142"/>
      <c r="BQ55" s="142"/>
      <c r="BR55" s="142"/>
      <c r="BS55" s="142"/>
      <c r="BT55" s="142"/>
      <c r="BU55" s="142"/>
      <c r="BV55" s="142"/>
      <c r="BW55" s="142"/>
      <c r="BX55" s="142"/>
      <c r="BY55" s="142"/>
      <c r="BZ55" s="142"/>
      <c r="CA55" s="142"/>
      <c r="CB55" s="142"/>
      <c r="CC55" s="142"/>
      <c r="CD55" s="142"/>
      <c r="CE55" s="142"/>
      <c r="CF55" s="142"/>
      <c r="CG55" s="142"/>
      <c r="CH55" s="137"/>
    </row>
    <row r="56" spans="3:87" ht="15" customHeight="1">
      <c r="C56" s="104"/>
      <c r="D56" s="104" t="s">
        <v>146</v>
      </c>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BN56" s="144" t="s">
        <v>111</v>
      </c>
      <c r="BO56" s="144"/>
      <c r="BP56" s="144"/>
      <c r="BQ56" s="144"/>
      <c r="BR56" s="144"/>
      <c r="BS56" s="144" t="s">
        <v>202</v>
      </c>
      <c r="BT56" s="144"/>
      <c r="BU56" s="144"/>
      <c r="BV56" s="144"/>
      <c r="BW56" s="144"/>
      <c r="BX56" s="144"/>
      <c r="BY56" s="144"/>
      <c r="BZ56" s="144"/>
      <c r="CA56" s="144" t="s">
        <v>152</v>
      </c>
      <c r="CB56" s="144"/>
      <c r="CC56" s="144"/>
      <c r="CD56" s="144"/>
      <c r="CE56" s="144"/>
      <c r="CF56" s="144"/>
      <c r="CG56" s="144"/>
      <c r="CH56" s="144"/>
      <c r="CI56" s="17"/>
    </row>
    <row r="57" spans="3:87" ht="4.5" customHeight="1">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BN57" s="126"/>
      <c r="BO57" s="124"/>
      <c r="BP57" s="124"/>
      <c r="BQ57" s="124"/>
      <c r="BR57" s="124"/>
      <c r="BS57" s="124"/>
      <c r="BT57" s="124"/>
      <c r="BU57" s="124"/>
      <c r="BV57" s="124"/>
      <c r="BW57" s="124"/>
      <c r="BX57" s="124"/>
      <c r="BY57" s="124"/>
      <c r="BZ57" s="124"/>
      <c r="CA57" s="124"/>
      <c r="CB57" s="124"/>
      <c r="CC57" s="124"/>
      <c r="CD57" s="124"/>
      <c r="CE57" s="124"/>
      <c r="CF57" s="124"/>
      <c r="CG57" s="124"/>
      <c r="CH57" s="125"/>
      <c r="CI57" s="17"/>
    </row>
    <row r="58" spans="3:87" ht="12" customHeight="1">
      <c r="C58" s="4"/>
      <c r="D58" s="31" t="s">
        <v>115</v>
      </c>
      <c r="E58" s="4"/>
      <c r="F58" s="4"/>
      <c r="G58" s="4"/>
      <c r="H58" s="4"/>
      <c r="I58" s="4"/>
      <c r="J58" s="4"/>
      <c r="K58" s="4"/>
      <c r="L58" s="4"/>
      <c r="M58" s="4"/>
      <c r="N58" s="4"/>
      <c r="O58" s="4"/>
      <c r="P58" s="4"/>
      <c r="Q58" s="4"/>
      <c r="R58" s="4"/>
      <c r="S58" s="4"/>
      <c r="T58" s="4"/>
      <c r="U58" s="4"/>
      <c r="V58" s="4"/>
      <c r="W58" s="4"/>
      <c r="X58" s="4"/>
      <c r="Y58" s="4"/>
      <c r="Z58" s="31"/>
      <c r="AA58" s="31"/>
      <c r="AB58" s="4"/>
      <c r="AC58" s="4"/>
      <c r="AD58" s="4"/>
      <c r="AE58" s="4"/>
      <c r="AF58" s="4"/>
      <c r="AG58" s="4"/>
      <c r="AH58" s="5"/>
      <c r="AI58" s="4"/>
      <c r="AJ58" s="4"/>
      <c r="AK58" s="4"/>
      <c r="AL58" s="4"/>
      <c r="AM58" s="4"/>
      <c r="AN58" s="4"/>
      <c r="AO58" s="4"/>
      <c r="AP58" s="4"/>
      <c r="AQ58" s="4"/>
      <c r="AR58" s="4"/>
      <c r="AS58" s="4"/>
      <c r="AT58" s="4"/>
      <c r="AU58" s="4"/>
      <c r="AV58" s="4"/>
      <c r="BN58" s="126"/>
      <c r="BO58" s="124"/>
      <c r="BP58" s="124"/>
      <c r="BQ58" s="124"/>
      <c r="BR58" s="124"/>
      <c r="BS58" s="124"/>
      <c r="BT58" s="124"/>
      <c r="BU58" s="124"/>
      <c r="BV58" s="124"/>
      <c r="BW58" s="124"/>
      <c r="BX58" s="124"/>
      <c r="BY58" s="124"/>
      <c r="BZ58" s="124"/>
      <c r="CA58" s="124"/>
      <c r="CB58" s="124"/>
      <c r="CC58" s="124"/>
      <c r="CD58" s="124"/>
      <c r="CE58" s="124"/>
      <c r="CF58" s="124"/>
      <c r="CG58" s="124"/>
      <c r="CH58" s="125"/>
      <c r="CI58" s="17"/>
    </row>
    <row r="59" spans="3:87" ht="4.5" customHeight="1">
      <c r="C59" s="4"/>
      <c r="D59" s="188" t="s">
        <v>113</v>
      </c>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BN59" s="126"/>
      <c r="BO59" s="124"/>
      <c r="BP59" s="124"/>
      <c r="BQ59" s="124"/>
      <c r="BR59" s="124"/>
      <c r="BS59" s="124"/>
      <c r="BT59" s="124"/>
      <c r="BU59" s="124"/>
      <c r="BV59" s="124"/>
      <c r="BW59" s="124"/>
      <c r="BX59" s="124"/>
      <c r="BY59" s="124"/>
      <c r="BZ59" s="124"/>
      <c r="CA59" s="124"/>
      <c r="CB59" s="124"/>
      <c r="CC59" s="124"/>
      <c r="CD59" s="124"/>
      <c r="CE59" s="124"/>
      <c r="CF59" s="124"/>
      <c r="CG59" s="124"/>
      <c r="CH59" s="125"/>
      <c r="CI59" s="17"/>
    </row>
    <row r="60" spans="3:87" ht="12" customHeight="1">
      <c r="C60" s="4"/>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BN60" s="126"/>
      <c r="BO60" s="124"/>
      <c r="BP60" s="124"/>
      <c r="BQ60" s="124"/>
      <c r="BR60" s="124"/>
      <c r="BS60" s="124"/>
      <c r="BT60" s="124"/>
      <c r="BU60" s="124"/>
      <c r="BV60" s="124"/>
      <c r="BW60" s="124"/>
      <c r="BX60" s="124"/>
      <c r="BY60" s="124"/>
      <c r="BZ60" s="124"/>
      <c r="CA60" s="124"/>
      <c r="CB60" s="124"/>
      <c r="CC60" s="124"/>
      <c r="CD60" s="124"/>
      <c r="CE60" s="124"/>
      <c r="CF60" s="124"/>
      <c r="CG60" s="124"/>
      <c r="CH60" s="125"/>
      <c r="CI60" s="17"/>
    </row>
    <row r="61" spans="3:87" ht="12" customHeight="1">
      <c r="C61" s="4"/>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BN61" s="126"/>
      <c r="BO61" s="124"/>
      <c r="BP61" s="124"/>
      <c r="BQ61" s="124"/>
      <c r="BR61" s="124"/>
      <c r="BS61" s="124"/>
      <c r="BT61" s="124"/>
      <c r="BU61" s="124"/>
      <c r="BV61" s="124"/>
      <c r="BW61" s="124"/>
      <c r="BX61" s="124"/>
      <c r="BY61" s="124"/>
      <c r="BZ61" s="124"/>
      <c r="CA61" s="124"/>
      <c r="CB61" s="124"/>
      <c r="CC61" s="124"/>
      <c r="CD61" s="124"/>
      <c r="CE61" s="124"/>
      <c r="CF61" s="124"/>
      <c r="CG61" s="124"/>
      <c r="CH61" s="125"/>
      <c r="CI61" s="17"/>
    </row>
    <row r="62" spans="3:87" ht="12" customHeight="1">
      <c r="C62" s="4"/>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BN62" s="126"/>
      <c r="BO62" s="124"/>
      <c r="BP62" s="124"/>
      <c r="BQ62" s="124"/>
      <c r="BR62" s="124"/>
      <c r="BS62" s="124"/>
      <c r="BT62" s="124"/>
      <c r="BU62" s="124"/>
      <c r="BV62" s="124"/>
      <c r="BW62" s="124"/>
      <c r="BX62" s="124"/>
      <c r="BY62" s="124"/>
      <c r="BZ62" s="124"/>
      <c r="CA62" s="124"/>
      <c r="CB62" s="124"/>
      <c r="CC62" s="124"/>
      <c r="CD62" s="124"/>
      <c r="CE62" s="124"/>
      <c r="CF62" s="124"/>
      <c r="CG62" s="124"/>
      <c r="CH62" s="125"/>
      <c r="CI62" s="17"/>
    </row>
    <row r="63" spans="3:87" ht="4.5" customHeight="1">
      <c r="C63" s="4"/>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BN63" s="126"/>
      <c r="BO63" s="124"/>
      <c r="BP63" s="124"/>
      <c r="BQ63" s="124"/>
      <c r="BR63" s="124"/>
      <c r="BS63" s="124"/>
      <c r="BT63" s="124"/>
      <c r="BU63" s="124"/>
      <c r="BV63" s="124"/>
      <c r="BW63" s="124"/>
      <c r="BX63" s="124"/>
      <c r="BY63" s="124"/>
      <c r="BZ63" s="124"/>
      <c r="CA63" s="124"/>
      <c r="CB63" s="124"/>
      <c r="CC63" s="124"/>
      <c r="CD63" s="124"/>
      <c r="CE63" s="124"/>
      <c r="CF63" s="124"/>
      <c r="CG63" s="124"/>
      <c r="CH63" s="125"/>
      <c r="CI63" s="17"/>
    </row>
    <row r="64" spans="3:87" ht="4.5" customHeight="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BN64" s="126"/>
      <c r="BO64" s="124"/>
      <c r="BP64" s="126"/>
      <c r="BQ64" s="126"/>
      <c r="BR64" s="124"/>
      <c r="BS64" s="126"/>
      <c r="BT64" s="126"/>
      <c r="BU64" s="124"/>
      <c r="BV64" s="124"/>
      <c r="BW64" s="124"/>
      <c r="BX64" s="124"/>
      <c r="BY64" s="124"/>
      <c r="BZ64" s="124"/>
      <c r="CA64" s="124"/>
      <c r="CB64" s="124"/>
      <c r="CC64" s="124"/>
      <c r="CD64" s="124"/>
      <c r="CE64" s="124"/>
      <c r="CF64" s="124"/>
      <c r="CG64" s="124"/>
      <c r="CH64" s="125"/>
      <c r="CI64" s="17"/>
    </row>
    <row r="65" spans="3:87" ht="15" customHeight="1">
      <c r="C65" s="4"/>
      <c r="D65" s="31" t="s">
        <v>82</v>
      </c>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BN65" s="126"/>
      <c r="BO65" s="124"/>
      <c r="BP65" s="126"/>
      <c r="BQ65" s="126"/>
      <c r="BR65" s="124"/>
      <c r="BS65" s="126"/>
      <c r="BT65" s="126"/>
      <c r="BU65" s="124"/>
      <c r="BV65" s="124"/>
      <c r="BW65" s="124"/>
      <c r="BX65" s="124"/>
      <c r="BY65" s="124"/>
      <c r="BZ65" s="124"/>
      <c r="CA65" s="124"/>
      <c r="CB65" s="124"/>
      <c r="CC65" s="124"/>
      <c r="CD65" s="124"/>
      <c r="CE65" s="124"/>
      <c r="CF65" s="124"/>
      <c r="CG65" s="124"/>
      <c r="CH65" s="125"/>
      <c r="CI65" s="17"/>
    </row>
    <row r="66" spans="3:87" ht="4.5" customHeight="1">
      <c r="C66" s="4"/>
      <c r="D66" s="4"/>
      <c r="E66" s="13"/>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BN66" s="126"/>
      <c r="BO66" s="124"/>
      <c r="BP66" s="126"/>
      <c r="BQ66" s="126"/>
      <c r="BR66" s="124"/>
      <c r="BS66" s="126"/>
      <c r="BT66" s="126"/>
      <c r="BU66" s="124"/>
      <c r="BV66" s="124"/>
      <c r="BW66" s="124"/>
      <c r="BX66" s="124"/>
      <c r="BY66" s="124"/>
      <c r="BZ66" s="124"/>
      <c r="CA66" s="124"/>
      <c r="CB66" s="124"/>
      <c r="CC66" s="124"/>
      <c r="CD66" s="124"/>
      <c r="CE66" s="124"/>
      <c r="CF66" s="124"/>
      <c r="CG66" s="124"/>
      <c r="CH66" s="125"/>
      <c r="CI66" s="17"/>
    </row>
    <row r="67" spans="3:87" ht="15" customHeight="1">
      <c r="C67" s="4"/>
      <c r="D67" s="4" t="s">
        <v>210</v>
      </c>
      <c r="E67" s="4"/>
      <c r="F67" s="4"/>
      <c r="G67" s="179">
        <f>IF(BS67="","",BS67)</f>
      </c>
      <c r="H67" s="180"/>
      <c r="I67" s="180"/>
      <c r="J67" s="180"/>
      <c r="K67" s="180"/>
      <c r="L67" s="180"/>
      <c r="M67" s="180"/>
      <c r="N67" s="180"/>
      <c r="O67" s="180"/>
      <c r="P67" s="181"/>
      <c r="Q67" s="4" t="s">
        <v>189</v>
      </c>
      <c r="R67" s="4"/>
      <c r="S67" s="4"/>
      <c r="T67" s="179"/>
      <c r="U67" s="180"/>
      <c r="V67" s="180"/>
      <c r="W67" s="180"/>
      <c r="X67" s="180"/>
      <c r="Y67" s="180"/>
      <c r="Z67" s="180"/>
      <c r="AA67" s="180"/>
      <c r="AB67" s="180"/>
      <c r="AC67" s="181"/>
      <c r="AD67" s="4" t="s">
        <v>190</v>
      </c>
      <c r="AE67" s="4"/>
      <c r="AF67" s="4"/>
      <c r="AG67" s="4"/>
      <c r="AH67" s="4"/>
      <c r="AI67" s="4"/>
      <c r="AJ67" s="4"/>
      <c r="AK67" s="211">
        <f>IF(BS69="","",BS69)</f>
      </c>
      <c r="AL67" s="212"/>
      <c r="AM67" s="212"/>
      <c r="AN67" s="212"/>
      <c r="AO67" s="212"/>
      <c r="AP67" s="212"/>
      <c r="AQ67" s="212"/>
      <c r="AR67" s="212"/>
      <c r="AS67" s="212"/>
      <c r="AT67" s="212"/>
      <c r="AU67" s="213"/>
      <c r="AV67" s="4"/>
      <c r="BN67" s="161">
        <f>IF('Participation Request'!$G$77="","",'Participation Request'!$G$77)</f>
      </c>
      <c r="BO67" s="126" t="s">
        <v>154</v>
      </c>
      <c r="BP67" s="126"/>
      <c r="BQ67" s="126"/>
      <c r="BR67" s="124"/>
      <c r="BS67" s="161">
        <f>IF('Design Incentive Request'!$G$77="","",'Design Incentive Request'!$G$77)</f>
      </c>
      <c r="BT67" s="126" t="s">
        <v>154</v>
      </c>
      <c r="BU67" s="124"/>
      <c r="BV67" s="124"/>
      <c r="BW67" s="124"/>
      <c r="BX67" s="124"/>
      <c r="BY67" s="124"/>
      <c r="BZ67" s="126"/>
      <c r="CA67" s="165"/>
      <c r="CB67" s="126" t="s">
        <v>154</v>
      </c>
      <c r="CC67" s="124"/>
      <c r="CD67" s="124"/>
      <c r="CE67" s="124"/>
      <c r="CF67" s="124"/>
      <c r="CG67" s="124"/>
      <c r="CH67" s="125"/>
      <c r="CI67" s="17"/>
    </row>
    <row r="68" spans="3:87" ht="4.5" customHeight="1">
      <c r="C68" s="4"/>
      <c r="D68" s="13"/>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BN68" s="124"/>
      <c r="BO68" s="126"/>
      <c r="BP68" s="126"/>
      <c r="BQ68" s="126"/>
      <c r="BR68" s="124"/>
      <c r="BS68" s="124"/>
      <c r="BT68" s="126"/>
      <c r="BU68" s="124"/>
      <c r="BV68" s="124"/>
      <c r="BW68" s="124"/>
      <c r="BX68" s="124"/>
      <c r="BY68" s="124"/>
      <c r="BZ68" s="124"/>
      <c r="CA68" s="124"/>
      <c r="CB68" s="126"/>
      <c r="CC68" s="124"/>
      <c r="CD68" s="124"/>
      <c r="CE68" s="124"/>
      <c r="CF68" s="124"/>
      <c r="CG68" s="124"/>
      <c r="CH68" s="125"/>
      <c r="CI68" s="17"/>
    </row>
    <row r="69" spans="3:87" ht="15" customHeight="1">
      <c r="C69" s="4"/>
      <c r="D69" s="4" t="s">
        <v>209</v>
      </c>
      <c r="E69" s="4"/>
      <c r="F69" s="4"/>
      <c r="G69" s="179">
        <f>IF(BS71="","",BS71)</f>
      </c>
      <c r="H69" s="180"/>
      <c r="I69" s="180"/>
      <c r="J69" s="180"/>
      <c r="K69" s="180"/>
      <c r="L69" s="180"/>
      <c r="M69" s="180"/>
      <c r="N69" s="180"/>
      <c r="O69" s="180"/>
      <c r="P69" s="181"/>
      <c r="Q69" s="4" t="s">
        <v>126</v>
      </c>
      <c r="R69" s="31"/>
      <c r="S69" s="4"/>
      <c r="T69" s="179"/>
      <c r="U69" s="180"/>
      <c r="V69" s="180"/>
      <c r="W69" s="180"/>
      <c r="X69" s="180"/>
      <c r="Y69" s="180"/>
      <c r="Z69" s="180"/>
      <c r="AA69" s="180"/>
      <c r="AB69" s="180"/>
      <c r="AC69" s="181"/>
      <c r="AD69" s="4" t="s">
        <v>191</v>
      </c>
      <c r="AE69" s="4"/>
      <c r="AF69" s="4"/>
      <c r="AG69" s="4"/>
      <c r="AH69" s="4"/>
      <c r="AI69" s="4"/>
      <c r="AJ69" s="4"/>
      <c r="AK69" s="208">
        <f>IF(AND(BS45="Yes",BS47=TRUE),N53,"")</f>
      </c>
      <c r="AL69" s="209"/>
      <c r="AM69" s="209"/>
      <c r="AN69" s="209"/>
      <c r="AO69" s="209"/>
      <c r="AP69" s="209"/>
      <c r="AQ69" s="209"/>
      <c r="AR69" s="209"/>
      <c r="AS69" s="209"/>
      <c r="AT69" s="209"/>
      <c r="AU69" s="210"/>
      <c r="AV69" s="4"/>
      <c r="BN69" s="161">
        <f>IF('Participation Request'!$BN$22="","",'Participation Request'!$BN$22)</f>
      </c>
      <c r="BO69" s="126" t="s">
        <v>153</v>
      </c>
      <c r="BP69" s="126"/>
      <c r="BQ69" s="126"/>
      <c r="BR69" s="124"/>
      <c r="BS69" s="161">
        <f>IF('Design Incentive Request'!$AK$77="","",'Design Incentive Request'!$AK$77)</f>
      </c>
      <c r="BT69" s="126" t="s">
        <v>153</v>
      </c>
      <c r="BU69" s="124"/>
      <c r="BV69" s="124"/>
      <c r="BW69" s="124"/>
      <c r="BX69" s="124"/>
      <c r="BY69" s="124"/>
      <c r="BZ69" s="126"/>
      <c r="CA69" s="165"/>
      <c r="CB69" s="126" t="s">
        <v>153</v>
      </c>
      <c r="CC69" s="124"/>
      <c r="CD69" s="124"/>
      <c r="CE69" s="124"/>
      <c r="CF69" s="124"/>
      <c r="CG69" s="124"/>
      <c r="CH69" s="125"/>
      <c r="CI69" s="17"/>
    </row>
    <row r="70" spans="3:87" ht="4.5" customHeight="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BN70" s="126"/>
      <c r="BO70" s="124"/>
      <c r="BP70" s="126"/>
      <c r="BQ70" s="126"/>
      <c r="BR70" s="124"/>
      <c r="BS70" s="126"/>
      <c r="BT70" s="126"/>
      <c r="BU70" s="124"/>
      <c r="BV70" s="124"/>
      <c r="BW70" s="124"/>
      <c r="BX70" s="124"/>
      <c r="BY70" s="124"/>
      <c r="BZ70" s="124"/>
      <c r="CA70" s="124"/>
      <c r="CB70" s="124"/>
      <c r="CC70" s="124"/>
      <c r="CD70" s="124"/>
      <c r="CE70" s="124"/>
      <c r="CF70" s="124"/>
      <c r="CG70" s="124"/>
      <c r="CH70" s="125"/>
      <c r="CI70" s="17"/>
    </row>
    <row r="71" spans="3:87" ht="15" customHeight="1">
      <c r="C71" s="4"/>
      <c r="D71" s="158" t="s">
        <v>192</v>
      </c>
      <c r="E71" s="31"/>
      <c r="F71" s="4"/>
      <c r="G71" s="4"/>
      <c r="H71" s="4"/>
      <c r="I71" s="4"/>
      <c r="J71" s="4"/>
      <c r="K71" s="4"/>
      <c r="L71" s="4"/>
      <c r="M71" s="4"/>
      <c r="N71" s="4"/>
      <c r="O71" s="96"/>
      <c r="P71" s="97"/>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BN71" s="161">
        <f>IF('Participation Request'!$I$16="","",'Participation Request'!$I$16)</f>
      </c>
      <c r="BO71" s="126" t="s">
        <v>208</v>
      </c>
      <c r="BP71" s="126"/>
      <c r="BQ71" s="126"/>
      <c r="BR71" s="124"/>
      <c r="BS71" s="161">
        <f>IF('Design Incentive Request'!$G$79="","",'Design Incentive Request'!$G$79)</f>
      </c>
      <c r="BT71" s="126" t="s">
        <v>208</v>
      </c>
      <c r="BU71" s="124"/>
      <c r="BV71" s="124"/>
      <c r="BW71" s="124"/>
      <c r="BX71" s="124"/>
      <c r="BY71" s="124"/>
      <c r="BZ71" s="124"/>
      <c r="CA71" s="165"/>
      <c r="CB71" s="126" t="s">
        <v>208</v>
      </c>
      <c r="CC71" s="124"/>
      <c r="CD71" s="124"/>
      <c r="CE71" s="124"/>
      <c r="CF71" s="124"/>
      <c r="CG71" s="124"/>
      <c r="CH71" s="125"/>
      <c r="CI71" s="17"/>
    </row>
    <row r="72" spans="3:87" ht="4.5" customHeight="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BN72" s="126"/>
      <c r="BO72" s="124"/>
      <c r="BP72" s="126"/>
      <c r="BQ72" s="126"/>
      <c r="BR72" s="124"/>
      <c r="BS72" s="126"/>
      <c r="BT72" s="126"/>
      <c r="BU72" s="124"/>
      <c r="BV72" s="124"/>
      <c r="BW72" s="124"/>
      <c r="BX72" s="124"/>
      <c r="BY72" s="124"/>
      <c r="BZ72" s="124"/>
      <c r="CA72" s="124"/>
      <c r="CB72" s="124"/>
      <c r="CC72" s="124"/>
      <c r="CD72" s="124"/>
      <c r="CE72" s="124"/>
      <c r="CF72" s="124"/>
      <c r="CG72" s="124"/>
      <c r="CH72" s="125"/>
      <c r="CI72" s="17"/>
    </row>
    <row r="73" spans="3:87" ht="4.5" customHeight="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BN73" s="126"/>
      <c r="BO73" s="126"/>
      <c r="BP73" s="126"/>
      <c r="BQ73" s="126"/>
      <c r="BR73" s="126"/>
      <c r="BS73" s="126"/>
      <c r="BT73" s="126"/>
      <c r="BU73" s="126"/>
      <c r="BV73" s="126"/>
      <c r="BW73" s="126"/>
      <c r="BX73" s="126"/>
      <c r="BY73" s="126"/>
      <c r="BZ73" s="126"/>
      <c r="CA73" s="126"/>
      <c r="CB73" s="126"/>
      <c r="CC73" s="126"/>
      <c r="CD73" s="126"/>
      <c r="CE73" s="126"/>
      <c r="CF73" s="126"/>
      <c r="CG73" s="126"/>
      <c r="CH73" s="126"/>
      <c r="CI73" s="17"/>
    </row>
    <row r="74" spans="3:87" ht="4.5" customHeight="1">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BN74" s="126"/>
      <c r="BO74" s="126"/>
      <c r="BP74" s="126"/>
      <c r="BQ74" s="126"/>
      <c r="BR74" s="126"/>
      <c r="BS74" s="126"/>
      <c r="BT74" s="126"/>
      <c r="BU74" s="126"/>
      <c r="BV74" s="126"/>
      <c r="BW74" s="126"/>
      <c r="BX74" s="126"/>
      <c r="BY74" s="126"/>
      <c r="BZ74" s="126"/>
      <c r="CA74" s="126"/>
      <c r="CB74" s="126"/>
      <c r="CC74" s="126"/>
      <c r="CD74" s="126"/>
      <c r="CE74" s="126"/>
      <c r="CF74" s="126"/>
      <c r="CG74" s="126"/>
      <c r="CH74" s="126"/>
      <c r="CI74" s="17"/>
    </row>
    <row r="75" spans="3:87" ht="12" customHeight="1">
      <c r="C75" s="93"/>
      <c r="D75" s="94" t="s">
        <v>109</v>
      </c>
      <c r="E75" s="93"/>
      <c r="F75" s="93"/>
      <c r="G75" s="93"/>
      <c r="H75" s="93"/>
      <c r="I75" s="93"/>
      <c r="J75" s="93"/>
      <c r="K75" s="93"/>
      <c r="L75" s="93"/>
      <c r="M75" s="93"/>
      <c r="N75" s="93"/>
      <c r="O75" s="93"/>
      <c r="P75" s="93"/>
      <c r="Q75" s="93"/>
      <c r="R75" s="93"/>
      <c r="S75" s="93"/>
      <c r="T75" s="93"/>
      <c r="U75" s="93"/>
      <c r="V75" s="93"/>
      <c r="W75" s="93"/>
      <c r="X75" s="93"/>
      <c r="Y75" s="93"/>
      <c r="Z75" s="93"/>
      <c r="AA75" s="95" t="s">
        <v>193</v>
      </c>
      <c r="AB75" s="93"/>
      <c r="AC75" s="93"/>
      <c r="AD75" s="93"/>
      <c r="AE75" s="93"/>
      <c r="AF75" s="93"/>
      <c r="AG75" s="93"/>
      <c r="AH75" s="93"/>
      <c r="AI75" s="93"/>
      <c r="AJ75" s="93"/>
      <c r="AK75" s="93"/>
      <c r="AL75" s="93"/>
      <c r="AM75" s="93"/>
      <c r="AN75" s="93"/>
      <c r="AO75" s="93"/>
      <c r="AP75" s="93"/>
      <c r="AQ75" s="93"/>
      <c r="AR75" s="93"/>
      <c r="AS75" s="93"/>
      <c r="AT75" s="93"/>
      <c r="AU75" s="93"/>
      <c r="AV75" s="93"/>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7"/>
    </row>
    <row r="76" spans="3:87" ht="4.5" customHeight="1">
      <c r="C76" s="93"/>
      <c r="D76" s="94"/>
      <c r="E76" s="93"/>
      <c r="F76" s="93"/>
      <c r="G76" s="93"/>
      <c r="H76" s="93"/>
      <c r="I76" s="93"/>
      <c r="J76" s="93"/>
      <c r="K76" s="93"/>
      <c r="L76" s="95"/>
      <c r="M76" s="93"/>
      <c r="N76" s="98"/>
      <c r="O76" s="157"/>
      <c r="P76" s="157"/>
      <c r="Q76" s="157"/>
      <c r="R76" s="157"/>
      <c r="S76" s="157"/>
      <c r="T76" s="157"/>
      <c r="U76" s="157"/>
      <c r="V76" s="157"/>
      <c r="W76" s="157"/>
      <c r="X76" s="157"/>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BN76" s="126"/>
      <c r="BO76" s="124"/>
      <c r="BP76" s="124"/>
      <c r="BQ76" s="124"/>
      <c r="BR76" s="124"/>
      <c r="BS76" s="124"/>
      <c r="BT76" s="124"/>
      <c r="BU76" s="124"/>
      <c r="BV76" s="124"/>
      <c r="BW76" s="124"/>
      <c r="BX76" s="124"/>
      <c r="BY76" s="124"/>
      <c r="BZ76" s="124"/>
      <c r="CA76" s="124"/>
      <c r="CB76" s="124"/>
      <c r="CC76" s="124"/>
      <c r="CD76" s="124"/>
      <c r="CE76" s="124"/>
      <c r="CF76" s="124"/>
      <c r="CG76" s="124"/>
      <c r="CH76" s="125"/>
      <c r="CI76" s="17"/>
    </row>
    <row r="77" spans="3:87" ht="12" customHeight="1">
      <c r="C77" s="93"/>
      <c r="D77" s="95" t="s">
        <v>142</v>
      </c>
      <c r="E77" s="93"/>
      <c r="F77" s="93"/>
      <c r="G77" s="93"/>
      <c r="H77" s="93"/>
      <c r="I77" s="187"/>
      <c r="J77" s="187"/>
      <c r="K77" s="187"/>
      <c r="L77" s="187"/>
      <c r="M77" s="187"/>
      <c r="N77" s="187"/>
      <c r="O77" s="187"/>
      <c r="P77" s="187"/>
      <c r="Q77" s="187"/>
      <c r="R77" s="187"/>
      <c r="S77" s="187"/>
      <c r="T77" s="187"/>
      <c r="U77" s="187"/>
      <c r="V77" s="187"/>
      <c r="W77" s="187"/>
      <c r="X77" s="187"/>
      <c r="Y77" s="93"/>
      <c r="Z77" s="93"/>
      <c r="AA77" s="95" t="s">
        <v>145</v>
      </c>
      <c r="AB77" s="93"/>
      <c r="AC77" s="93"/>
      <c r="AD77" s="93"/>
      <c r="AE77" s="93"/>
      <c r="AF77" s="187"/>
      <c r="AG77" s="187"/>
      <c r="AH77" s="187"/>
      <c r="AI77" s="187"/>
      <c r="AJ77" s="187"/>
      <c r="AK77" s="187"/>
      <c r="AL77" s="187"/>
      <c r="AM77" s="187"/>
      <c r="AN77" s="187"/>
      <c r="AO77" s="187"/>
      <c r="AP77" s="187"/>
      <c r="AQ77" s="187"/>
      <c r="AR77" s="187"/>
      <c r="AS77" s="187"/>
      <c r="AT77" s="187"/>
      <c r="AU77" s="187"/>
      <c r="AV77" s="119"/>
      <c r="BN77" s="126"/>
      <c r="BO77" s="124"/>
      <c r="BP77" s="124"/>
      <c r="BQ77" s="124"/>
      <c r="BR77" s="124"/>
      <c r="BS77" s="124"/>
      <c r="BT77" s="124"/>
      <c r="BU77" s="124"/>
      <c r="BV77" s="124"/>
      <c r="BW77" s="124"/>
      <c r="BX77" s="124"/>
      <c r="BY77" s="124"/>
      <c r="BZ77" s="124"/>
      <c r="CA77" s="124"/>
      <c r="CB77" s="124"/>
      <c r="CC77" s="124"/>
      <c r="CD77" s="124"/>
      <c r="CE77" s="124"/>
      <c r="CF77" s="124"/>
      <c r="CG77" s="124"/>
      <c r="CH77" s="125"/>
      <c r="CI77" s="17"/>
    </row>
    <row r="78" spans="3:87" ht="4.5" customHeight="1">
      <c r="C78" s="93"/>
      <c r="D78" s="94"/>
      <c r="E78" s="93"/>
      <c r="F78" s="93"/>
      <c r="G78" s="93"/>
      <c r="H78" s="93"/>
      <c r="I78" s="93"/>
      <c r="J78" s="93"/>
      <c r="K78" s="93"/>
      <c r="L78" s="95"/>
      <c r="M78" s="93"/>
      <c r="N78" s="98"/>
      <c r="O78" s="157"/>
      <c r="P78" s="157"/>
      <c r="Q78" s="157"/>
      <c r="R78" s="157"/>
      <c r="S78" s="157"/>
      <c r="T78" s="157"/>
      <c r="U78" s="157"/>
      <c r="V78" s="157"/>
      <c r="W78" s="157"/>
      <c r="X78" s="157"/>
      <c r="Y78" s="157"/>
      <c r="Z78" s="157"/>
      <c r="AA78" s="94"/>
      <c r="AB78" s="93"/>
      <c r="AC78" s="93"/>
      <c r="AD78" s="93"/>
      <c r="AE78" s="93"/>
      <c r="AF78" s="93"/>
      <c r="AG78" s="93"/>
      <c r="AH78" s="93"/>
      <c r="AI78" s="95"/>
      <c r="AJ78" s="93"/>
      <c r="AK78" s="98"/>
      <c r="AL78" s="157"/>
      <c r="AM78" s="157"/>
      <c r="AN78" s="157"/>
      <c r="AO78" s="157"/>
      <c r="AP78" s="157"/>
      <c r="AQ78" s="157"/>
      <c r="AR78" s="157"/>
      <c r="AS78" s="157"/>
      <c r="AT78" s="157"/>
      <c r="AU78" s="157"/>
      <c r="AV78" s="93"/>
      <c r="BN78" s="126"/>
      <c r="BO78" s="124"/>
      <c r="BP78" s="124"/>
      <c r="BQ78" s="124"/>
      <c r="BR78" s="124"/>
      <c r="BS78" s="124"/>
      <c r="BT78" s="124"/>
      <c r="BU78" s="124"/>
      <c r="BV78" s="124"/>
      <c r="BW78" s="124"/>
      <c r="BX78" s="124"/>
      <c r="BY78" s="124"/>
      <c r="BZ78" s="124"/>
      <c r="CA78" s="124"/>
      <c r="CB78" s="124"/>
      <c r="CC78" s="124"/>
      <c r="CD78" s="124"/>
      <c r="CE78" s="124"/>
      <c r="CF78" s="124"/>
      <c r="CG78" s="124"/>
      <c r="CH78" s="125"/>
      <c r="CI78" s="17"/>
    </row>
    <row r="79" spans="3:87" ht="12" customHeight="1">
      <c r="C79" s="93"/>
      <c r="D79" s="95" t="s">
        <v>143</v>
      </c>
      <c r="E79" s="93"/>
      <c r="F79" s="93"/>
      <c r="G79" s="93"/>
      <c r="H79" s="93"/>
      <c r="I79" s="187"/>
      <c r="J79" s="187"/>
      <c r="K79" s="187"/>
      <c r="L79" s="187"/>
      <c r="M79" s="187"/>
      <c r="N79" s="187"/>
      <c r="O79" s="187"/>
      <c r="P79" s="187"/>
      <c r="Q79" s="187"/>
      <c r="R79" s="187"/>
      <c r="S79" s="187"/>
      <c r="T79" s="187"/>
      <c r="U79" s="187"/>
      <c r="V79" s="187"/>
      <c r="W79" s="187"/>
      <c r="X79" s="187"/>
      <c r="Y79" s="121"/>
      <c r="Z79" s="121"/>
      <c r="AA79" s="95" t="s">
        <v>143</v>
      </c>
      <c r="AB79" s="93"/>
      <c r="AC79" s="93"/>
      <c r="AD79" s="93"/>
      <c r="AE79" s="93"/>
      <c r="AF79" s="187"/>
      <c r="AG79" s="187"/>
      <c r="AH79" s="187"/>
      <c r="AI79" s="187"/>
      <c r="AJ79" s="187"/>
      <c r="AK79" s="187"/>
      <c r="AL79" s="187"/>
      <c r="AM79" s="187"/>
      <c r="AN79" s="187"/>
      <c r="AO79" s="187"/>
      <c r="AP79" s="187"/>
      <c r="AQ79" s="187"/>
      <c r="AR79" s="187"/>
      <c r="AS79" s="187"/>
      <c r="AT79" s="187"/>
      <c r="AU79" s="187"/>
      <c r="AV79" s="93"/>
      <c r="BN79" s="126"/>
      <c r="BO79" s="124"/>
      <c r="BP79" s="124"/>
      <c r="BQ79" s="124"/>
      <c r="BR79" s="124"/>
      <c r="BS79" s="124"/>
      <c r="BT79" s="124"/>
      <c r="BU79" s="124"/>
      <c r="BV79" s="124"/>
      <c r="BW79" s="124"/>
      <c r="BX79" s="124"/>
      <c r="BY79" s="124"/>
      <c r="BZ79" s="124"/>
      <c r="CA79" s="124"/>
      <c r="CB79" s="124"/>
      <c r="CC79" s="124"/>
      <c r="CD79" s="124"/>
      <c r="CE79" s="124"/>
      <c r="CF79" s="124"/>
      <c r="CG79" s="124"/>
      <c r="CH79" s="125"/>
      <c r="CI79" s="17"/>
    </row>
    <row r="80" spans="3:87" ht="4.5" customHeight="1">
      <c r="C80" s="93"/>
      <c r="D80" s="94"/>
      <c r="E80" s="93"/>
      <c r="F80" s="93"/>
      <c r="G80" s="93"/>
      <c r="H80" s="93"/>
      <c r="I80" s="93"/>
      <c r="J80" s="93"/>
      <c r="K80" s="93"/>
      <c r="L80" s="95"/>
      <c r="M80" s="93"/>
      <c r="N80" s="98"/>
      <c r="O80" s="157"/>
      <c r="P80" s="157"/>
      <c r="Q80" s="157"/>
      <c r="R80" s="157"/>
      <c r="S80" s="157"/>
      <c r="T80" s="157"/>
      <c r="U80" s="157"/>
      <c r="V80" s="157"/>
      <c r="W80" s="157"/>
      <c r="X80" s="157"/>
      <c r="Y80" s="157"/>
      <c r="Z80" s="157"/>
      <c r="AA80" s="94"/>
      <c r="AB80" s="93"/>
      <c r="AC80" s="93"/>
      <c r="AD80" s="93"/>
      <c r="AE80" s="93"/>
      <c r="AF80" s="93"/>
      <c r="AG80" s="93"/>
      <c r="AH80" s="93"/>
      <c r="AI80" s="95"/>
      <c r="AJ80" s="93"/>
      <c r="AK80" s="98"/>
      <c r="AL80" s="157"/>
      <c r="AM80" s="157"/>
      <c r="AN80" s="157"/>
      <c r="AO80" s="157"/>
      <c r="AP80" s="157"/>
      <c r="AQ80" s="157"/>
      <c r="AR80" s="157"/>
      <c r="AS80" s="157"/>
      <c r="AT80" s="157"/>
      <c r="AU80" s="157"/>
      <c r="AV80" s="93"/>
      <c r="BN80" s="126"/>
      <c r="BO80" s="124"/>
      <c r="BP80" s="124"/>
      <c r="BQ80" s="124"/>
      <c r="BR80" s="124"/>
      <c r="BS80" s="124"/>
      <c r="BT80" s="124"/>
      <c r="BU80" s="124"/>
      <c r="BV80" s="124"/>
      <c r="BW80" s="124"/>
      <c r="BX80" s="124"/>
      <c r="BY80" s="124"/>
      <c r="BZ80" s="124"/>
      <c r="CA80" s="124"/>
      <c r="CB80" s="124"/>
      <c r="CC80" s="124"/>
      <c r="CD80" s="124"/>
      <c r="CE80" s="124"/>
      <c r="CF80" s="124"/>
      <c r="CG80" s="124"/>
      <c r="CH80" s="125"/>
      <c r="CI80" s="17"/>
    </row>
    <row r="81" spans="3:87" ht="12" customHeight="1">
      <c r="C81" s="93"/>
      <c r="D81" s="95" t="s">
        <v>144</v>
      </c>
      <c r="E81" s="93"/>
      <c r="F81" s="93"/>
      <c r="G81" s="93"/>
      <c r="H81" s="93"/>
      <c r="I81" s="187"/>
      <c r="J81" s="187"/>
      <c r="K81" s="187"/>
      <c r="L81" s="187"/>
      <c r="M81" s="187"/>
      <c r="N81" s="187"/>
      <c r="O81" s="187"/>
      <c r="P81" s="187"/>
      <c r="Q81" s="187"/>
      <c r="R81" s="187"/>
      <c r="S81" s="187"/>
      <c r="T81" s="187"/>
      <c r="U81" s="187"/>
      <c r="V81" s="187"/>
      <c r="W81" s="187"/>
      <c r="X81" s="187"/>
      <c r="Y81" s="121"/>
      <c r="Z81" s="121"/>
      <c r="AA81" s="95" t="s">
        <v>144</v>
      </c>
      <c r="AB81" s="93"/>
      <c r="AC81" s="93"/>
      <c r="AD81" s="93"/>
      <c r="AE81" s="93"/>
      <c r="AF81" s="187"/>
      <c r="AG81" s="187"/>
      <c r="AH81" s="187"/>
      <c r="AI81" s="187"/>
      <c r="AJ81" s="187"/>
      <c r="AK81" s="187"/>
      <c r="AL81" s="187"/>
      <c r="AM81" s="187"/>
      <c r="AN81" s="187"/>
      <c r="AO81" s="187"/>
      <c r="AP81" s="187"/>
      <c r="AQ81" s="187"/>
      <c r="AR81" s="187"/>
      <c r="AS81" s="187"/>
      <c r="AT81" s="187"/>
      <c r="AU81" s="187"/>
      <c r="AV81" s="93"/>
      <c r="BN81" s="126"/>
      <c r="BO81" s="124"/>
      <c r="BP81" s="124"/>
      <c r="BQ81" s="124"/>
      <c r="BR81" s="124"/>
      <c r="BS81" s="124"/>
      <c r="BT81" s="124"/>
      <c r="BU81" s="124"/>
      <c r="BV81" s="124"/>
      <c r="BW81" s="124"/>
      <c r="BX81" s="124"/>
      <c r="BY81" s="124"/>
      <c r="BZ81" s="124"/>
      <c r="CA81" s="124"/>
      <c r="CB81" s="124"/>
      <c r="CC81" s="124"/>
      <c r="CD81" s="124"/>
      <c r="CE81" s="124"/>
      <c r="CF81" s="124"/>
      <c r="CG81" s="124"/>
      <c r="CH81" s="125"/>
      <c r="CI81" s="17"/>
    </row>
    <row r="82" spans="3:87" ht="12" customHeight="1">
      <c r="C82" s="93"/>
      <c r="D82" s="94"/>
      <c r="E82" s="93"/>
      <c r="F82" s="93"/>
      <c r="G82" s="93"/>
      <c r="H82" s="93"/>
      <c r="I82" s="187"/>
      <c r="J82" s="187"/>
      <c r="K82" s="187"/>
      <c r="L82" s="187"/>
      <c r="M82" s="187"/>
      <c r="N82" s="187"/>
      <c r="O82" s="187"/>
      <c r="P82" s="187"/>
      <c r="Q82" s="187"/>
      <c r="R82" s="187"/>
      <c r="S82" s="187"/>
      <c r="T82" s="187"/>
      <c r="U82" s="187"/>
      <c r="V82" s="187"/>
      <c r="W82" s="187"/>
      <c r="X82" s="187"/>
      <c r="Y82" s="121"/>
      <c r="Z82" s="121"/>
      <c r="AA82" s="94"/>
      <c r="AB82" s="93"/>
      <c r="AC82" s="93"/>
      <c r="AD82" s="93"/>
      <c r="AE82" s="93"/>
      <c r="AF82" s="187"/>
      <c r="AG82" s="187"/>
      <c r="AH82" s="187"/>
      <c r="AI82" s="187"/>
      <c r="AJ82" s="187"/>
      <c r="AK82" s="187"/>
      <c r="AL82" s="187"/>
      <c r="AM82" s="187"/>
      <c r="AN82" s="187"/>
      <c r="AO82" s="187"/>
      <c r="AP82" s="187"/>
      <c r="AQ82" s="187"/>
      <c r="AR82" s="187"/>
      <c r="AS82" s="187"/>
      <c r="AT82" s="187"/>
      <c r="AU82" s="187"/>
      <c r="AV82" s="93"/>
      <c r="BN82" s="126"/>
      <c r="BO82" s="124"/>
      <c r="BP82" s="124"/>
      <c r="BQ82" s="124"/>
      <c r="BR82" s="124"/>
      <c r="BS82" s="124"/>
      <c r="BT82" s="124"/>
      <c r="BU82" s="124"/>
      <c r="BV82" s="124"/>
      <c r="BW82" s="124"/>
      <c r="BX82" s="124"/>
      <c r="BY82" s="124"/>
      <c r="BZ82" s="124"/>
      <c r="CA82" s="124"/>
      <c r="CB82" s="124"/>
      <c r="CC82" s="124"/>
      <c r="CD82" s="124"/>
      <c r="CE82" s="124"/>
      <c r="CF82" s="124"/>
      <c r="CG82" s="124"/>
      <c r="CH82" s="125"/>
      <c r="CI82" s="17"/>
    </row>
    <row r="83" spans="3:87" ht="12" customHeight="1">
      <c r="C83" s="93"/>
      <c r="D83" s="94"/>
      <c r="E83" s="93"/>
      <c r="F83" s="93"/>
      <c r="G83" s="93"/>
      <c r="H83" s="93"/>
      <c r="I83" s="187"/>
      <c r="J83" s="187"/>
      <c r="K83" s="187"/>
      <c r="L83" s="187"/>
      <c r="M83" s="187"/>
      <c r="N83" s="187"/>
      <c r="O83" s="187"/>
      <c r="P83" s="187"/>
      <c r="Q83" s="187"/>
      <c r="R83" s="187"/>
      <c r="S83" s="187"/>
      <c r="T83" s="187"/>
      <c r="U83" s="187"/>
      <c r="V83" s="187"/>
      <c r="W83" s="187"/>
      <c r="X83" s="187"/>
      <c r="Y83" s="121"/>
      <c r="Z83" s="121"/>
      <c r="AA83" s="94"/>
      <c r="AB83" s="93"/>
      <c r="AC83" s="93"/>
      <c r="AD83" s="93"/>
      <c r="AE83" s="93"/>
      <c r="AF83" s="187"/>
      <c r="AG83" s="187"/>
      <c r="AH83" s="187"/>
      <c r="AI83" s="187"/>
      <c r="AJ83" s="187"/>
      <c r="AK83" s="187"/>
      <c r="AL83" s="187"/>
      <c r="AM83" s="187"/>
      <c r="AN83" s="187"/>
      <c r="AO83" s="187"/>
      <c r="AP83" s="187"/>
      <c r="AQ83" s="187"/>
      <c r="AR83" s="187"/>
      <c r="AS83" s="187"/>
      <c r="AT83" s="187"/>
      <c r="AU83" s="187"/>
      <c r="AV83" s="93"/>
      <c r="BN83" s="126"/>
      <c r="BO83" s="124"/>
      <c r="BP83" s="124"/>
      <c r="BQ83" s="124"/>
      <c r="BR83" s="124"/>
      <c r="BS83" s="124"/>
      <c r="BT83" s="124"/>
      <c r="BU83" s="124"/>
      <c r="BV83" s="124"/>
      <c r="BW83" s="124"/>
      <c r="BX83" s="124"/>
      <c r="BY83" s="124"/>
      <c r="BZ83" s="124"/>
      <c r="CA83" s="124"/>
      <c r="CB83" s="124"/>
      <c r="CC83" s="124"/>
      <c r="CD83" s="124"/>
      <c r="CE83" s="124"/>
      <c r="CF83" s="124"/>
      <c r="CG83" s="124"/>
      <c r="CH83" s="125"/>
      <c r="CI83" s="17"/>
    </row>
    <row r="84" spans="3:87" ht="12" customHeight="1">
      <c r="C84" s="93"/>
      <c r="D84" s="94"/>
      <c r="E84" s="93"/>
      <c r="F84" s="93"/>
      <c r="G84" s="93"/>
      <c r="H84" s="93"/>
      <c r="I84" s="187"/>
      <c r="J84" s="187"/>
      <c r="K84" s="187"/>
      <c r="L84" s="187"/>
      <c r="M84" s="187"/>
      <c r="N84" s="187"/>
      <c r="O84" s="187"/>
      <c r="P84" s="187"/>
      <c r="Q84" s="187"/>
      <c r="R84" s="187"/>
      <c r="S84" s="187"/>
      <c r="T84" s="187"/>
      <c r="U84" s="187"/>
      <c r="V84" s="187"/>
      <c r="W84" s="187"/>
      <c r="X84" s="187"/>
      <c r="Y84" s="121"/>
      <c r="Z84" s="121"/>
      <c r="AA84" s="94"/>
      <c r="AB84" s="93"/>
      <c r="AC84" s="93"/>
      <c r="AD84" s="93"/>
      <c r="AE84" s="93"/>
      <c r="AF84" s="187"/>
      <c r="AG84" s="187"/>
      <c r="AH84" s="187"/>
      <c r="AI84" s="187"/>
      <c r="AJ84" s="187"/>
      <c r="AK84" s="187"/>
      <c r="AL84" s="187"/>
      <c r="AM84" s="187"/>
      <c r="AN84" s="187"/>
      <c r="AO84" s="187"/>
      <c r="AP84" s="187"/>
      <c r="AQ84" s="187"/>
      <c r="AR84" s="187"/>
      <c r="AS84" s="187"/>
      <c r="AT84" s="187"/>
      <c r="AU84" s="187"/>
      <c r="AV84" s="93"/>
      <c r="BN84" s="126"/>
      <c r="BO84" s="124"/>
      <c r="BP84" s="124"/>
      <c r="BQ84" s="124"/>
      <c r="BR84" s="124"/>
      <c r="BS84" s="124"/>
      <c r="BT84" s="124"/>
      <c r="BU84" s="124"/>
      <c r="BV84" s="124"/>
      <c r="BW84" s="124"/>
      <c r="BX84" s="124"/>
      <c r="BY84" s="124"/>
      <c r="BZ84" s="124"/>
      <c r="CA84" s="124"/>
      <c r="CB84" s="124"/>
      <c r="CC84" s="124"/>
      <c r="CD84" s="124"/>
      <c r="CE84" s="124"/>
      <c r="CF84" s="124"/>
      <c r="CG84" s="124"/>
      <c r="CH84" s="125"/>
      <c r="CI84" s="17"/>
    </row>
    <row r="85" spans="3:87" ht="4.5" customHeight="1">
      <c r="C85" s="93"/>
      <c r="D85" s="94"/>
      <c r="E85" s="93"/>
      <c r="F85" s="93"/>
      <c r="G85" s="93"/>
      <c r="H85" s="93"/>
      <c r="I85" s="93"/>
      <c r="J85" s="93"/>
      <c r="K85" s="93"/>
      <c r="L85" s="95"/>
      <c r="M85" s="93"/>
      <c r="N85" s="98"/>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c r="AU85" s="157"/>
      <c r="AV85" s="93"/>
      <c r="BN85" s="126"/>
      <c r="BO85" s="124"/>
      <c r="BP85" s="124"/>
      <c r="BQ85" s="124"/>
      <c r="BR85" s="124"/>
      <c r="BS85" s="124"/>
      <c r="BT85" s="124"/>
      <c r="BU85" s="124"/>
      <c r="BV85" s="124"/>
      <c r="BW85" s="124"/>
      <c r="BX85" s="124"/>
      <c r="BY85" s="124"/>
      <c r="BZ85" s="124"/>
      <c r="CA85" s="124"/>
      <c r="CB85" s="124"/>
      <c r="CC85" s="124"/>
      <c r="CD85" s="124"/>
      <c r="CE85" s="124"/>
      <c r="CF85" s="124"/>
      <c r="CG85" s="124"/>
      <c r="CH85" s="125"/>
      <c r="CI85" s="17"/>
    </row>
    <row r="86" spans="3:87" ht="4.5" customHeight="1">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BN86" s="142"/>
      <c r="BO86" s="127"/>
      <c r="BP86" s="127"/>
      <c r="BQ86" s="127"/>
      <c r="BR86" s="127"/>
      <c r="BS86" s="127"/>
      <c r="BT86" s="127"/>
      <c r="BU86" s="127"/>
      <c r="BV86" s="127"/>
      <c r="BW86" s="127"/>
      <c r="BX86" s="127"/>
      <c r="BY86" s="127"/>
      <c r="BZ86" s="127"/>
      <c r="CA86" s="127"/>
      <c r="CB86" s="127"/>
      <c r="CC86" s="127"/>
      <c r="CD86" s="127"/>
      <c r="CE86" s="127"/>
      <c r="CF86" s="127"/>
      <c r="CG86" s="127"/>
      <c r="CH86" s="128"/>
      <c r="CI86" s="17"/>
    </row>
    <row r="87" ht="4.5" customHeight="1">
      <c r="CI87" s="17"/>
    </row>
    <row r="88" ht="12">
      <c r="CI88" s="17"/>
    </row>
  </sheetData>
  <sheetProtection sheet="1"/>
  <mergeCells count="31">
    <mergeCell ref="D3:AU4"/>
    <mergeCell ref="AY3:BJ4"/>
    <mergeCell ref="D9:AU11"/>
    <mergeCell ref="D16:AU16"/>
    <mergeCell ref="K20:N20"/>
    <mergeCell ref="Q20:T20"/>
    <mergeCell ref="X20:AA20"/>
    <mergeCell ref="AE20:AH20"/>
    <mergeCell ref="K22:N22"/>
    <mergeCell ref="K24:N24"/>
    <mergeCell ref="Q24:T24"/>
    <mergeCell ref="X24:AA24"/>
    <mergeCell ref="AE24:AH24"/>
    <mergeCell ref="Q27:T27"/>
    <mergeCell ref="X27:AA27"/>
    <mergeCell ref="D59:AV63"/>
    <mergeCell ref="G67:P67"/>
    <mergeCell ref="T67:AC67"/>
    <mergeCell ref="AK67:AU67"/>
    <mergeCell ref="D32:AU38"/>
    <mergeCell ref="N53:Q53"/>
    <mergeCell ref="P45:Q45"/>
    <mergeCell ref="I81:X84"/>
    <mergeCell ref="AF81:AU84"/>
    <mergeCell ref="T69:AC69"/>
    <mergeCell ref="AK69:AU69"/>
    <mergeCell ref="I77:X77"/>
    <mergeCell ref="AF77:AU77"/>
    <mergeCell ref="I79:X79"/>
    <mergeCell ref="AF79:AU79"/>
    <mergeCell ref="G69:P69"/>
  </mergeCells>
  <conditionalFormatting sqref="C3:AV68 AD69:AV70 C71:AV86 C70:P70 C69 Q69:AC69">
    <cfRule type="expression" priority="98" dxfId="22">
      <formula>$BN$5=TRUE</formula>
    </cfRule>
  </conditionalFormatting>
  <conditionalFormatting sqref="Q70:AC70">
    <cfRule type="expression" priority="2" dxfId="22">
      <formula>$BN$5=TRUE</formula>
    </cfRule>
  </conditionalFormatting>
  <conditionalFormatting sqref="D69:G69">
    <cfRule type="expression" priority="1" dxfId="22">
      <formula>$BN$5=TRUE</formula>
    </cfRule>
  </conditionalFormatting>
  <printOptions horizontalCentered="1"/>
  <pageMargins left="0.2" right="0.2" top="0.2" bottom="0.2" header="0" footer="0"/>
  <pageSetup horizontalDpi="600" verticalDpi="600" orientation="portrait" r:id="rId3"/>
  <headerFooter>
    <oddFooter>&amp;R&amp;8Page &amp;P of &amp;N</oddFooter>
  </headerFooter>
  <rowBreaks count="1" manualBreakCount="1">
    <brk id="72" min="2" max="47" man="1"/>
  </rowBreaks>
  <drawing r:id="rId2"/>
  <legacyDrawing r:id="rId1"/>
</worksheet>
</file>

<file path=xl/worksheets/sheet5.xml><?xml version="1.0" encoding="utf-8"?>
<worksheet xmlns="http://schemas.openxmlformats.org/spreadsheetml/2006/main" xmlns:r="http://schemas.openxmlformats.org/officeDocument/2006/relationships">
  <sheetPr>
    <tabColor theme="4" tint="0.5999900102615356"/>
    <outlinePr summaryBelow="0" summaryRight="0"/>
  </sheetPr>
  <dimension ref="C3:CK95"/>
  <sheetViews>
    <sheetView zoomScaleSheetLayoutView="100" zoomScalePageLayoutView="0" workbookViewId="0" topLeftCell="A1">
      <pane ySplit="14" topLeftCell="A15" activePane="bottomLeft" state="frozen"/>
      <selection pane="topLeft" activeCell="A1" sqref="A1"/>
      <selection pane="bottomLeft" activeCell="BF74" sqref="BF74"/>
    </sheetView>
  </sheetViews>
  <sheetFormatPr defaultColWidth="9.140625" defaultRowHeight="15" outlineLevelCol="1"/>
  <cols>
    <col min="1" max="1" width="1.7109375" style="17" customWidth="1"/>
    <col min="2" max="2" width="0.85546875" style="17" customWidth="1"/>
    <col min="3" max="3" width="0.85546875" style="18" customWidth="1"/>
    <col min="4" max="47" width="2.28125" style="18" customWidth="1"/>
    <col min="48" max="51" width="0.85546875" style="18" customWidth="1"/>
    <col min="52" max="61" width="2.28125" style="18" customWidth="1"/>
    <col min="62" max="63" width="0.85546875" style="18" customWidth="1"/>
    <col min="64" max="64" width="2.7109375" style="18" customWidth="1"/>
    <col min="65" max="65" width="0.85546875" style="18" customWidth="1" outlineLevel="1"/>
    <col min="66" max="74" width="4.7109375" style="18" customWidth="1" outlineLevel="1"/>
    <col min="75" max="86" width="2.7109375" style="18" customWidth="1" outlineLevel="1"/>
    <col min="87" max="88" width="0.85546875" style="18" customWidth="1" outlineLevel="1"/>
    <col min="89" max="89" width="0.85546875" style="18" customWidth="1"/>
    <col min="90" max="16384" width="9.140625" style="18" customWidth="1"/>
  </cols>
  <sheetData>
    <row r="1" s="17" customFormat="1" ht="9" customHeight="1"/>
    <row r="2" s="17" customFormat="1" ht="4.5" customHeight="1"/>
    <row r="3" spans="3:89" ht="4.5" customHeight="1">
      <c r="C3" s="13"/>
      <c r="D3" s="219" t="s">
        <v>112</v>
      </c>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13"/>
      <c r="AY3" s="176" t="s">
        <v>6</v>
      </c>
      <c r="AZ3" s="176"/>
      <c r="BA3" s="176"/>
      <c r="BB3" s="176"/>
      <c r="BC3" s="176"/>
      <c r="BD3" s="176"/>
      <c r="BE3" s="176"/>
      <c r="BF3" s="176"/>
      <c r="BG3" s="176"/>
      <c r="BH3" s="176"/>
      <c r="BI3" s="176"/>
      <c r="BJ3" s="176"/>
      <c r="BN3" s="139"/>
      <c r="BO3" s="139"/>
      <c r="BP3" s="139"/>
      <c r="BQ3" s="139"/>
      <c r="BR3" s="139"/>
      <c r="BS3" s="139"/>
      <c r="BT3" s="139"/>
      <c r="BU3" s="139"/>
      <c r="BV3" s="139"/>
      <c r="BW3" s="139"/>
      <c r="BX3" s="139"/>
      <c r="BY3" s="139"/>
      <c r="BZ3" s="139"/>
      <c r="CA3" s="139"/>
      <c r="CB3" s="139"/>
      <c r="CC3" s="139"/>
      <c r="CD3" s="139"/>
      <c r="CE3" s="139"/>
      <c r="CF3" s="139"/>
      <c r="CG3" s="139"/>
      <c r="CH3" s="139"/>
      <c r="CI3" s="139"/>
      <c r="CJ3" s="17"/>
      <c r="CK3" s="17"/>
    </row>
    <row r="4" spans="3:89" ht="9" customHeight="1">
      <c r="C4" s="13"/>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13"/>
      <c r="AY4" s="176"/>
      <c r="AZ4" s="176"/>
      <c r="BA4" s="176"/>
      <c r="BB4" s="176"/>
      <c r="BC4" s="176"/>
      <c r="BD4" s="176"/>
      <c r="BE4" s="176"/>
      <c r="BF4" s="176"/>
      <c r="BG4" s="176"/>
      <c r="BH4" s="176"/>
      <c r="BI4" s="176"/>
      <c r="BJ4" s="176"/>
      <c r="BN4" s="143"/>
      <c r="BO4" s="143"/>
      <c r="BP4" s="143"/>
      <c r="BQ4" s="143"/>
      <c r="BR4" s="143"/>
      <c r="BS4" s="143"/>
      <c r="BT4" s="143"/>
      <c r="BU4" s="143"/>
      <c r="BV4" s="143"/>
      <c r="BW4" s="143"/>
      <c r="BX4" s="143"/>
      <c r="BY4" s="143"/>
      <c r="BZ4" s="143"/>
      <c r="CA4" s="143"/>
      <c r="CB4" s="143"/>
      <c r="CC4" s="143"/>
      <c r="CD4" s="143"/>
      <c r="CE4" s="143"/>
      <c r="CF4" s="143"/>
      <c r="CG4" s="143"/>
      <c r="CH4" s="143"/>
      <c r="CI4" s="143"/>
      <c r="CJ4" s="17"/>
      <c r="CK4" s="17"/>
    </row>
    <row r="5" spans="3:89" ht="12" customHeight="1">
      <c r="C5" s="13"/>
      <c r="D5" s="19" t="s">
        <v>86</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Y5" s="101"/>
      <c r="AZ5" s="51"/>
      <c r="BA5" s="53" t="s">
        <v>74</v>
      </c>
      <c r="BB5" s="52"/>
      <c r="BC5" s="52"/>
      <c r="BD5" s="52"/>
      <c r="BE5" s="52"/>
      <c r="BF5" s="52"/>
      <c r="BG5" s="52"/>
      <c r="BH5" s="52"/>
      <c r="BI5" s="52"/>
      <c r="BJ5" s="52"/>
      <c r="BN5" s="140" t="b">
        <v>0</v>
      </c>
      <c r="BO5" s="124" t="s">
        <v>5</v>
      </c>
      <c r="BP5" s="124"/>
      <c r="BQ5" s="141"/>
      <c r="BR5" s="124"/>
      <c r="BS5" s="124"/>
      <c r="BT5" s="124"/>
      <c r="BU5" s="124"/>
      <c r="BV5" s="124"/>
      <c r="BW5" s="124"/>
      <c r="BX5" s="124"/>
      <c r="BY5" s="124"/>
      <c r="BZ5" s="124"/>
      <c r="CA5" s="124"/>
      <c r="CB5" s="124"/>
      <c r="CC5" s="124"/>
      <c r="CD5" s="124"/>
      <c r="CE5" s="124"/>
      <c r="CF5" s="124"/>
      <c r="CG5" s="124"/>
      <c r="CH5" s="124"/>
      <c r="CI5" s="125"/>
      <c r="CJ5" s="17"/>
      <c r="CK5" s="17"/>
    </row>
    <row r="6" spans="3:89" ht="4.5" customHeight="1">
      <c r="C6" s="29"/>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9"/>
      <c r="AY6" s="105"/>
      <c r="AZ6" s="105"/>
      <c r="BA6" s="105"/>
      <c r="BB6" s="105"/>
      <c r="BC6" s="105"/>
      <c r="BD6" s="105"/>
      <c r="BE6" s="105"/>
      <c r="BF6" s="105"/>
      <c r="BG6" s="105"/>
      <c r="BH6" s="105"/>
      <c r="BI6" s="105"/>
      <c r="BJ6" s="105"/>
      <c r="BN6" s="126"/>
      <c r="BO6" s="124"/>
      <c r="BP6" s="124"/>
      <c r="BQ6" s="124"/>
      <c r="BR6" s="124"/>
      <c r="BS6" s="124"/>
      <c r="BT6" s="124"/>
      <c r="BU6" s="124"/>
      <c r="BV6" s="124"/>
      <c r="BW6" s="124"/>
      <c r="BX6" s="124"/>
      <c r="BY6" s="124"/>
      <c r="BZ6" s="124"/>
      <c r="CA6" s="124"/>
      <c r="CB6" s="124"/>
      <c r="CC6" s="124"/>
      <c r="CD6" s="124"/>
      <c r="CE6" s="124"/>
      <c r="CF6" s="124"/>
      <c r="CG6" s="124"/>
      <c r="CH6" s="124"/>
      <c r="CI6" s="125"/>
      <c r="CJ6" s="17"/>
      <c r="CK6" s="17"/>
    </row>
    <row r="7" spans="3:89" ht="15" customHeight="1">
      <c r="C7" s="104"/>
      <c r="D7" s="104" t="s">
        <v>139</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BN7" s="126"/>
      <c r="BO7" s="124"/>
      <c r="BP7" s="124"/>
      <c r="BQ7" s="124"/>
      <c r="BR7" s="124"/>
      <c r="BS7" s="124"/>
      <c r="BT7" s="124"/>
      <c r="BU7" s="124"/>
      <c r="BV7" s="124"/>
      <c r="BW7" s="124"/>
      <c r="BX7" s="124"/>
      <c r="BY7" s="124"/>
      <c r="BZ7" s="124"/>
      <c r="CA7" s="124"/>
      <c r="CB7" s="124"/>
      <c r="CC7" s="124"/>
      <c r="CD7" s="124"/>
      <c r="CE7" s="124"/>
      <c r="CF7" s="124"/>
      <c r="CG7" s="124"/>
      <c r="CH7" s="124"/>
      <c r="CI7" s="125"/>
      <c r="CJ7" s="17"/>
      <c r="CK7" s="17"/>
    </row>
    <row r="8" spans="3:89" ht="4.5" customHeight="1">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BN8" s="126"/>
      <c r="BO8" s="124"/>
      <c r="BP8" s="124"/>
      <c r="BQ8" s="124"/>
      <c r="BR8" s="124"/>
      <c r="BS8" s="124"/>
      <c r="BT8" s="124"/>
      <c r="BU8" s="124"/>
      <c r="BV8" s="124"/>
      <c r="BW8" s="124"/>
      <c r="BX8" s="124"/>
      <c r="BY8" s="124"/>
      <c r="BZ8" s="124"/>
      <c r="CA8" s="124"/>
      <c r="CB8" s="124"/>
      <c r="CC8" s="124"/>
      <c r="CD8" s="124"/>
      <c r="CE8" s="124"/>
      <c r="CF8" s="124"/>
      <c r="CG8" s="124"/>
      <c r="CH8" s="124"/>
      <c r="CI8" s="125"/>
      <c r="CJ8" s="17"/>
      <c r="CK8" s="17"/>
    </row>
    <row r="9" spans="3:89" ht="15" customHeight="1">
      <c r="C9" s="27"/>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131" t="s">
        <v>75</v>
      </c>
      <c r="AM9" s="11"/>
      <c r="AN9" s="11"/>
      <c r="AO9" s="11"/>
      <c r="AP9" s="11"/>
      <c r="AQ9" s="261"/>
      <c r="AR9" s="262"/>
      <c r="AS9" s="262"/>
      <c r="AT9" s="263"/>
      <c r="AU9" s="21"/>
      <c r="AV9" s="11"/>
      <c r="BN9" s="126"/>
      <c r="BO9" s="124"/>
      <c r="BP9" s="124"/>
      <c r="BQ9" s="124"/>
      <c r="BR9" s="124"/>
      <c r="BS9" s="124"/>
      <c r="BT9" s="124"/>
      <c r="BU9" s="124"/>
      <c r="BV9" s="124"/>
      <c r="BW9" s="124"/>
      <c r="BX9" s="124"/>
      <c r="BY9" s="124"/>
      <c r="BZ9" s="124"/>
      <c r="CA9" s="124"/>
      <c r="CB9" s="124"/>
      <c r="CC9" s="124"/>
      <c r="CD9" s="124"/>
      <c r="CE9" s="124"/>
      <c r="CF9" s="124"/>
      <c r="CG9" s="124"/>
      <c r="CH9" s="124"/>
      <c r="CI9" s="125"/>
      <c r="CJ9" s="17"/>
      <c r="CK9" s="17"/>
    </row>
    <row r="10" spans="3:89" ht="4.5" customHeight="1">
      <c r="C10" s="27"/>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11"/>
      <c r="BN10" s="126"/>
      <c r="BO10" s="124"/>
      <c r="BP10" s="124"/>
      <c r="BQ10" s="124"/>
      <c r="BR10" s="124"/>
      <c r="BS10" s="124"/>
      <c r="BT10" s="124"/>
      <c r="BU10" s="124"/>
      <c r="BV10" s="124"/>
      <c r="BW10" s="124"/>
      <c r="BX10" s="124"/>
      <c r="BY10" s="124"/>
      <c r="BZ10" s="124"/>
      <c r="CA10" s="124"/>
      <c r="CB10" s="124"/>
      <c r="CC10" s="124"/>
      <c r="CD10" s="124"/>
      <c r="CE10" s="124"/>
      <c r="CF10" s="124"/>
      <c r="CG10" s="124"/>
      <c r="CH10" s="124"/>
      <c r="CI10" s="125"/>
      <c r="CJ10" s="17"/>
      <c r="CK10" s="17"/>
    </row>
    <row r="11" spans="3:89" ht="15" customHeight="1">
      <c r="C11" s="28"/>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131" t="s">
        <v>65</v>
      </c>
      <c r="AM11" s="4"/>
      <c r="AN11" s="4"/>
      <c r="AO11" s="4"/>
      <c r="AP11" s="4"/>
      <c r="AQ11" s="264">
        <f>IF('Participation Request'!$U$53="","",'Participation Request'!$U$53)</f>
      </c>
      <c r="AR11" s="265"/>
      <c r="AS11" s="266"/>
      <c r="AT11" s="146" t="s">
        <v>150</v>
      </c>
      <c r="AU11" s="4"/>
      <c r="AV11" s="13"/>
      <c r="BN11" s="126"/>
      <c r="BO11" s="124"/>
      <c r="BP11" s="124"/>
      <c r="BQ11" s="124"/>
      <c r="BR11" s="124"/>
      <c r="BS11" s="124"/>
      <c r="BT11" s="124"/>
      <c r="BU11" s="124"/>
      <c r="BV11" s="124"/>
      <c r="BW11" s="124"/>
      <c r="BX11" s="124"/>
      <c r="BY11" s="124"/>
      <c r="BZ11" s="124"/>
      <c r="CA11" s="124"/>
      <c r="CB11" s="124"/>
      <c r="CC11" s="124"/>
      <c r="CD11" s="124"/>
      <c r="CE11" s="124"/>
      <c r="CF11" s="124"/>
      <c r="CG11" s="124"/>
      <c r="CH11" s="124"/>
      <c r="CI11" s="125"/>
      <c r="CJ11" s="17"/>
      <c r="CK11" s="17"/>
    </row>
    <row r="12" spans="3:89" ht="4.5" customHeight="1">
      <c r="C12" s="28"/>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4"/>
      <c r="AM12" s="4"/>
      <c r="AN12" s="4"/>
      <c r="AO12" s="4"/>
      <c r="AP12" s="4"/>
      <c r="AQ12" s="4"/>
      <c r="AR12" s="102"/>
      <c r="AS12" s="33"/>
      <c r="AT12" s="33"/>
      <c r="AU12" s="13"/>
      <c r="AV12" s="13"/>
      <c r="BN12" s="126"/>
      <c r="BO12" s="124"/>
      <c r="BP12" s="124"/>
      <c r="BQ12" s="124"/>
      <c r="BR12" s="124"/>
      <c r="BS12" s="124"/>
      <c r="BT12" s="124"/>
      <c r="BU12" s="124"/>
      <c r="BV12" s="124"/>
      <c r="BW12" s="124"/>
      <c r="BX12" s="124"/>
      <c r="BY12" s="124"/>
      <c r="BZ12" s="124"/>
      <c r="CA12" s="124"/>
      <c r="CB12" s="124"/>
      <c r="CC12" s="124"/>
      <c r="CD12" s="124"/>
      <c r="CE12" s="124"/>
      <c r="CF12" s="124"/>
      <c r="CG12" s="124"/>
      <c r="CH12" s="124"/>
      <c r="CI12" s="125"/>
      <c r="CJ12" s="17"/>
      <c r="CK12" s="17"/>
    </row>
    <row r="13" spans="3:89" ht="15" customHeight="1">
      <c r="C13" s="28"/>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BN13" s="126"/>
      <c r="BO13" s="124"/>
      <c r="BP13" s="124"/>
      <c r="BQ13" s="124"/>
      <c r="BR13" s="124"/>
      <c r="BS13" s="124"/>
      <c r="BT13" s="124"/>
      <c r="BU13" s="124"/>
      <c r="BV13" s="124"/>
      <c r="BW13" s="124"/>
      <c r="BX13" s="124"/>
      <c r="BY13" s="124"/>
      <c r="BZ13" s="124"/>
      <c r="CA13" s="124"/>
      <c r="CB13" s="124"/>
      <c r="CC13" s="124"/>
      <c r="CD13" s="124"/>
      <c r="CE13" s="124"/>
      <c r="CF13" s="124"/>
      <c r="CG13" s="124"/>
      <c r="CH13" s="124"/>
      <c r="CI13" s="125"/>
      <c r="CJ13" s="17"/>
      <c r="CK13" s="17"/>
    </row>
    <row r="14" spans="3:89" ht="4.5" customHeight="1">
      <c r="C14" s="1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11"/>
      <c r="AL14" s="11"/>
      <c r="AM14" s="11"/>
      <c r="AN14" s="11"/>
      <c r="AO14" s="11"/>
      <c r="AP14" s="11"/>
      <c r="AQ14" s="11"/>
      <c r="AR14" s="11"/>
      <c r="AS14" s="11"/>
      <c r="AT14" s="11"/>
      <c r="AU14" s="11"/>
      <c r="AV14" s="11"/>
      <c r="BN14" s="126"/>
      <c r="BO14" s="124"/>
      <c r="BP14" s="124"/>
      <c r="BQ14" s="124"/>
      <c r="BR14" s="124"/>
      <c r="BS14" s="124"/>
      <c r="BT14" s="124"/>
      <c r="BU14" s="124"/>
      <c r="BV14" s="124"/>
      <c r="BW14" s="124"/>
      <c r="BX14" s="124"/>
      <c r="BY14" s="124"/>
      <c r="BZ14" s="124"/>
      <c r="CA14" s="124"/>
      <c r="CB14" s="124"/>
      <c r="CC14" s="124"/>
      <c r="CD14" s="124"/>
      <c r="CE14" s="124"/>
      <c r="CF14" s="124"/>
      <c r="CG14" s="124"/>
      <c r="CH14" s="124"/>
      <c r="CI14" s="125"/>
      <c r="CJ14" s="17"/>
      <c r="CK14" s="17"/>
    </row>
    <row r="15" spans="3:89" ht="15" customHeight="1">
      <c r="C15" s="104"/>
      <c r="D15" s="104" t="s">
        <v>118</v>
      </c>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7"/>
      <c r="CK15" s="17"/>
    </row>
    <row r="16" spans="3:89" ht="4.5" customHeight="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BN16" s="126"/>
      <c r="BO16" s="124"/>
      <c r="BP16" s="124"/>
      <c r="BQ16" s="124"/>
      <c r="BR16" s="124"/>
      <c r="BS16" s="124"/>
      <c r="BT16" s="124"/>
      <c r="BU16" s="124"/>
      <c r="BV16" s="124"/>
      <c r="BW16" s="124"/>
      <c r="BX16" s="124"/>
      <c r="BY16" s="124"/>
      <c r="BZ16" s="124"/>
      <c r="CA16" s="124"/>
      <c r="CB16" s="124"/>
      <c r="CC16" s="124"/>
      <c r="CD16" s="124"/>
      <c r="CE16" s="124"/>
      <c r="CF16" s="124"/>
      <c r="CG16" s="124"/>
      <c r="CH16" s="124"/>
      <c r="CI16" s="125"/>
      <c r="CJ16" s="17"/>
      <c r="CK16" s="17"/>
    </row>
    <row r="17" spans="3:89" ht="12" customHeight="1">
      <c r="C17" s="4"/>
      <c r="D17" s="174" t="s">
        <v>149</v>
      </c>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4"/>
      <c r="BN17" s="126"/>
      <c r="BO17" s="124"/>
      <c r="BP17" s="124"/>
      <c r="BQ17" s="124"/>
      <c r="BR17" s="124"/>
      <c r="BS17" s="124"/>
      <c r="BT17" s="124"/>
      <c r="BU17" s="124"/>
      <c r="BV17" s="124"/>
      <c r="BW17" s="124"/>
      <c r="BX17" s="124"/>
      <c r="BY17" s="124"/>
      <c r="BZ17" s="124"/>
      <c r="CA17" s="124"/>
      <c r="CB17" s="124"/>
      <c r="CC17" s="124"/>
      <c r="CD17" s="124"/>
      <c r="CE17" s="124"/>
      <c r="CF17" s="124"/>
      <c r="CG17" s="124"/>
      <c r="CH17" s="124"/>
      <c r="CI17" s="125"/>
      <c r="CJ17" s="17"/>
      <c r="CK17" s="17"/>
    </row>
    <row r="18" spans="3:89" ht="12" customHeight="1">
      <c r="C18" s="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4"/>
      <c r="BN18" s="126"/>
      <c r="BO18" s="124"/>
      <c r="BP18" s="124"/>
      <c r="BQ18" s="124"/>
      <c r="BR18" s="124"/>
      <c r="BS18" s="124"/>
      <c r="BT18" s="124"/>
      <c r="BU18" s="124"/>
      <c r="BV18" s="124"/>
      <c r="BW18" s="124"/>
      <c r="BX18" s="124"/>
      <c r="BY18" s="124"/>
      <c r="BZ18" s="124"/>
      <c r="CA18" s="124"/>
      <c r="CB18" s="124"/>
      <c r="CC18" s="124"/>
      <c r="CD18" s="124"/>
      <c r="CE18" s="124"/>
      <c r="CF18" s="124"/>
      <c r="CG18" s="124"/>
      <c r="CH18" s="124"/>
      <c r="CI18" s="125"/>
      <c r="CJ18" s="17"/>
      <c r="CK18" s="17"/>
    </row>
    <row r="19" spans="3:89" ht="12" customHeight="1">
      <c r="C19" s="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4"/>
      <c r="BN19" s="126"/>
      <c r="BO19" s="124"/>
      <c r="BP19" s="124"/>
      <c r="BQ19" s="124"/>
      <c r="BR19" s="124"/>
      <c r="BS19" s="124"/>
      <c r="BT19" s="124"/>
      <c r="BU19" s="124"/>
      <c r="BV19" s="124"/>
      <c r="BW19" s="124"/>
      <c r="BX19" s="124"/>
      <c r="BY19" s="124"/>
      <c r="BZ19" s="124"/>
      <c r="CA19" s="124"/>
      <c r="CB19" s="124"/>
      <c r="CC19" s="124"/>
      <c r="CD19" s="124"/>
      <c r="CE19" s="124"/>
      <c r="CF19" s="124"/>
      <c r="CG19" s="124"/>
      <c r="CH19" s="124"/>
      <c r="CI19" s="125"/>
      <c r="CJ19" s="17"/>
      <c r="CK19" s="17"/>
    </row>
    <row r="20" spans="3:89" ht="4.5" customHeight="1">
      <c r="C20" s="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4"/>
      <c r="BN20" s="126"/>
      <c r="BO20" s="124"/>
      <c r="BP20" s="124"/>
      <c r="BQ20" s="124"/>
      <c r="BR20" s="124"/>
      <c r="BS20" s="124"/>
      <c r="BT20" s="124"/>
      <c r="BU20" s="124"/>
      <c r="BV20" s="124"/>
      <c r="BW20" s="124"/>
      <c r="BX20" s="124"/>
      <c r="BY20" s="124"/>
      <c r="BZ20" s="124"/>
      <c r="CA20" s="124"/>
      <c r="CB20" s="124"/>
      <c r="CC20" s="124"/>
      <c r="CD20" s="124"/>
      <c r="CE20" s="124"/>
      <c r="CF20" s="124"/>
      <c r="CG20" s="124"/>
      <c r="CH20" s="124"/>
      <c r="CI20" s="125"/>
      <c r="CJ20" s="17"/>
      <c r="CK20" s="17"/>
    </row>
    <row r="21" spans="3:89" ht="4.5" customHeight="1">
      <c r="C21" s="1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11"/>
      <c r="AL21" s="11"/>
      <c r="AM21" s="11"/>
      <c r="AN21" s="11"/>
      <c r="AO21" s="11"/>
      <c r="AP21" s="11"/>
      <c r="AQ21" s="11"/>
      <c r="AR21" s="11"/>
      <c r="AS21" s="11"/>
      <c r="AT21" s="11"/>
      <c r="AU21" s="11"/>
      <c r="AV21" s="11"/>
      <c r="BN21" s="126"/>
      <c r="BO21" s="124"/>
      <c r="BP21" s="124"/>
      <c r="BQ21" s="124"/>
      <c r="BR21" s="124"/>
      <c r="BS21" s="124"/>
      <c r="BT21" s="124"/>
      <c r="BU21" s="124"/>
      <c r="BV21" s="124"/>
      <c r="BW21" s="124"/>
      <c r="BX21" s="124"/>
      <c r="BY21" s="124"/>
      <c r="BZ21" s="124"/>
      <c r="CA21" s="124"/>
      <c r="CB21" s="124"/>
      <c r="CC21" s="124"/>
      <c r="CD21" s="124"/>
      <c r="CE21" s="124"/>
      <c r="CF21" s="124"/>
      <c r="CG21" s="124"/>
      <c r="CH21" s="124"/>
      <c r="CI21" s="125"/>
      <c r="CJ21" s="17"/>
      <c r="CK21" s="17"/>
    </row>
    <row r="22" spans="3:89" ht="15" customHeight="1">
      <c r="C22" s="104"/>
      <c r="D22" s="104" t="s">
        <v>147</v>
      </c>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7"/>
      <c r="CK22" s="17"/>
    </row>
    <row r="23" spans="3:89" ht="4.5" customHeight="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BN23" s="126"/>
      <c r="BO23" s="124"/>
      <c r="BP23" s="124"/>
      <c r="BQ23" s="124"/>
      <c r="BR23" s="124"/>
      <c r="BS23" s="124"/>
      <c r="BT23" s="124"/>
      <c r="BU23" s="124"/>
      <c r="BV23" s="124"/>
      <c r="BW23" s="124"/>
      <c r="BX23" s="124"/>
      <c r="BY23" s="124"/>
      <c r="BZ23" s="124"/>
      <c r="CA23" s="124"/>
      <c r="CB23" s="124"/>
      <c r="CC23" s="124"/>
      <c r="CD23" s="124"/>
      <c r="CE23" s="124"/>
      <c r="CF23" s="124"/>
      <c r="CG23" s="124"/>
      <c r="CH23" s="124"/>
      <c r="CI23" s="125"/>
      <c r="CJ23" s="17"/>
      <c r="CK23" s="17"/>
    </row>
    <row r="24" spans="3:89" ht="15" customHeight="1">
      <c r="C24" s="4"/>
      <c r="D24" s="31" t="s">
        <v>59</v>
      </c>
      <c r="E24" s="4"/>
      <c r="F24" s="4"/>
      <c r="G24" s="4"/>
      <c r="H24" s="4"/>
      <c r="I24" s="4"/>
      <c r="J24" s="4"/>
      <c r="K24" s="4"/>
      <c r="L24" s="4"/>
      <c r="M24" s="4"/>
      <c r="N24" s="4"/>
      <c r="O24" s="4"/>
      <c r="P24" s="4"/>
      <c r="Q24" s="4"/>
      <c r="R24" s="4"/>
      <c r="S24" s="4"/>
      <c r="T24" s="31" t="s">
        <v>62</v>
      </c>
      <c r="U24" s="4"/>
      <c r="V24" s="4"/>
      <c r="W24" s="4"/>
      <c r="X24" s="4"/>
      <c r="Y24" s="4"/>
      <c r="Z24" s="4"/>
      <c r="AA24" s="4"/>
      <c r="AB24" s="4"/>
      <c r="AC24" s="4"/>
      <c r="AD24" s="4"/>
      <c r="AE24" s="4"/>
      <c r="AF24" s="4"/>
      <c r="AG24" s="4"/>
      <c r="AH24" s="22"/>
      <c r="AI24" s="4"/>
      <c r="AJ24" s="4"/>
      <c r="AK24" s="4"/>
      <c r="AL24" s="4"/>
      <c r="AM24" s="4"/>
      <c r="AN24" s="4"/>
      <c r="AO24" s="4"/>
      <c r="AP24" s="4"/>
      <c r="AQ24" s="4"/>
      <c r="AR24" s="4"/>
      <c r="AS24" s="4"/>
      <c r="AT24" s="4"/>
      <c r="AU24" s="4"/>
      <c r="AV24" s="4"/>
      <c r="BN24" s="126"/>
      <c r="BO24" s="124"/>
      <c r="BP24" s="124"/>
      <c r="BQ24" s="124"/>
      <c r="BR24" s="124"/>
      <c r="BS24" s="124"/>
      <c r="BT24" s="124"/>
      <c r="BU24" s="124"/>
      <c r="BV24" s="124"/>
      <c r="BW24" s="124"/>
      <c r="BX24" s="124"/>
      <c r="BY24" s="124"/>
      <c r="BZ24" s="124"/>
      <c r="CA24" s="124"/>
      <c r="CB24" s="124"/>
      <c r="CC24" s="124"/>
      <c r="CD24" s="124"/>
      <c r="CE24" s="124"/>
      <c r="CF24" s="124"/>
      <c r="CG24" s="124"/>
      <c r="CH24" s="124"/>
      <c r="CI24" s="125"/>
      <c r="CJ24" s="17"/>
      <c r="CK24" s="17"/>
    </row>
    <row r="25" spans="3:89" ht="4.5" customHeight="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22"/>
      <c r="AI25" s="4"/>
      <c r="AJ25" s="4"/>
      <c r="AK25" s="4"/>
      <c r="AL25" s="4"/>
      <c r="AM25" s="4"/>
      <c r="AN25" s="4"/>
      <c r="AO25" s="4"/>
      <c r="AP25" s="4"/>
      <c r="AQ25" s="4"/>
      <c r="AR25" s="4"/>
      <c r="AS25" s="4"/>
      <c r="AT25" s="4"/>
      <c r="AU25" s="4"/>
      <c r="AV25" s="4"/>
      <c r="BN25" s="126"/>
      <c r="BO25" s="124"/>
      <c r="BP25" s="124"/>
      <c r="BQ25" s="124"/>
      <c r="BR25" s="124"/>
      <c r="BS25" s="124"/>
      <c r="BT25" s="124"/>
      <c r="BU25" s="124"/>
      <c r="BV25" s="124"/>
      <c r="BW25" s="124"/>
      <c r="BX25" s="124"/>
      <c r="BY25" s="124"/>
      <c r="BZ25" s="124"/>
      <c r="CA25" s="124"/>
      <c r="CB25" s="124"/>
      <c r="CC25" s="124"/>
      <c r="CD25" s="124"/>
      <c r="CE25" s="124"/>
      <c r="CF25" s="124"/>
      <c r="CG25" s="124"/>
      <c r="CH25" s="124"/>
      <c r="CI25" s="125"/>
      <c r="CJ25" s="17"/>
      <c r="CK25" s="17"/>
    </row>
    <row r="26" spans="3:89" ht="15" customHeight="1">
      <c r="C26" s="4"/>
      <c r="D26" s="4"/>
      <c r="E26" s="4" t="s">
        <v>63</v>
      </c>
      <c r="F26" s="4"/>
      <c r="G26" s="4"/>
      <c r="H26" s="4"/>
      <c r="I26" s="4"/>
      <c r="J26" s="182"/>
      <c r="K26" s="183"/>
      <c r="L26" s="183"/>
      <c r="M26" s="184"/>
      <c r="N26" s="23" t="s">
        <v>57</v>
      </c>
      <c r="O26" s="4"/>
      <c r="P26" s="4"/>
      <c r="Q26" s="4"/>
      <c r="R26" s="4"/>
      <c r="S26" s="4"/>
      <c r="T26" s="4"/>
      <c r="U26" s="182"/>
      <c r="V26" s="183"/>
      <c r="W26" s="184"/>
      <c r="X26" s="23" t="s">
        <v>60</v>
      </c>
      <c r="Y26" s="4"/>
      <c r="Z26" s="4"/>
      <c r="AA26" s="4"/>
      <c r="AB26" s="4"/>
      <c r="AC26" s="4"/>
      <c r="AD26" s="4"/>
      <c r="AE26" s="4"/>
      <c r="AF26" s="4"/>
      <c r="AG26" s="4"/>
      <c r="AH26" s="13"/>
      <c r="AI26" s="4"/>
      <c r="AJ26" s="4"/>
      <c r="AK26" s="4"/>
      <c r="AL26" s="4"/>
      <c r="AM26" s="4"/>
      <c r="AN26" s="4"/>
      <c r="AO26" s="4"/>
      <c r="AP26" s="4"/>
      <c r="AQ26" s="4"/>
      <c r="AR26" s="4"/>
      <c r="AS26" s="4"/>
      <c r="AT26" s="4"/>
      <c r="AU26" s="4"/>
      <c r="AV26" s="4"/>
      <c r="BN26" s="126"/>
      <c r="BO26" s="124"/>
      <c r="BP26" s="124"/>
      <c r="BQ26" s="124"/>
      <c r="BR26" s="124"/>
      <c r="BS26" s="124"/>
      <c r="BT26" s="124"/>
      <c r="BU26" s="124"/>
      <c r="BV26" s="124"/>
      <c r="BW26" s="124"/>
      <c r="BX26" s="124"/>
      <c r="BY26" s="124"/>
      <c r="BZ26" s="124"/>
      <c r="CA26" s="124"/>
      <c r="CB26" s="124"/>
      <c r="CC26" s="124"/>
      <c r="CD26" s="124"/>
      <c r="CE26" s="124"/>
      <c r="CF26" s="124"/>
      <c r="CG26" s="124"/>
      <c r="CH26" s="124"/>
      <c r="CI26" s="125"/>
      <c r="CJ26" s="17"/>
      <c r="CK26" s="17"/>
    </row>
    <row r="27" spans="3:89" ht="4.5" customHeight="1">
      <c r="C27" s="4"/>
      <c r="D27" s="4"/>
      <c r="E27" s="4"/>
      <c r="F27" s="4"/>
      <c r="G27" s="4"/>
      <c r="H27" s="4"/>
      <c r="I27" s="4"/>
      <c r="J27" s="22"/>
      <c r="K27" s="22"/>
      <c r="L27" s="22"/>
      <c r="M27" s="22"/>
      <c r="N27" s="22"/>
      <c r="O27" s="4"/>
      <c r="P27" s="4"/>
      <c r="Q27" s="4"/>
      <c r="R27" s="4"/>
      <c r="S27" s="13"/>
      <c r="T27" s="4"/>
      <c r="U27" s="22"/>
      <c r="V27" s="22"/>
      <c r="W27" s="22"/>
      <c r="X27" s="22"/>
      <c r="Y27" s="13"/>
      <c r="Z27" s="4"/>
      <c r="AA27" s="4"/>
      <c r="AB27" s="4"/>
      <c r="AC27" s="4"/>
      <c r="AD27" s="4"/>
      <c r="AE27" s="4"/>
      <c r="AF27" s="4"/>
      <c r="AG27" s="4"/>
      <c r="AH27" s="13"/>
      <c r="AI27" s="4"/>
      <c r="AJ27" s="4"/>
      <c r="AK27" s="4"/>
      <c r="AL27" s="4"/>
      <c r="AM27" s="4"/>
      <c r="AN27" s="4"/>
      <c r="AO27" s="4"/>
      <c r="AP27" s="4"/>
      <c r="AQ27" s="4"/>
      <c r="AR27" s="4"/>
      <c r="AS27" s="4"/>
      <c r="AT27" s="4"/>
      <c r="AU27" s="4"/>
      <c r="AV27" s="4"/>
      <c r="BN27" s="126"/>
      <c r="BO27" s="124"/>
      <c r="BP27" s="124"/>
      <c r="BQ27" s="124"/>
      <c r="BR27" s="124"/>
      <c r="BS27" s="124"/>
      <c r="BT27" s="124"/>
      <c r="BU27" s="124"/>
      <c r="BV27" s="124"/>
      <c r="BW27" s="124"/>
      <c r="BX27" s="124"/>
      <c r="BY27" s="124"/>
      <c r="BZ27" s="124"/>
      <c r="CA27" s="124"/>
      <c r="CB27" s="124"/>
      <c r="CC27" s="124"/>
      <c r="CD27" s="124"/>
      <c r="CE27" s="124"/>
      <c r="CF27" s="124"/>
      <c r="CG27" s="124"/>
      <c r="CH27" s="124"/>
      <c r="CI27" s="125"/>
      <c r="CJ27" s="17"/>
      <c r="CK27" s="17"/>
    </row>
    <row r="28" spans="3:89" ht="15" customHeight="1">
      <c r="C28" s="4"/>
      <c r="D28" s="4"/>
      <c r="E28" s="4" t="s">
        <v>64</v>
      </c>
      <c r="F28" s="4"/>
      <c r="G28" s="4"/>
      <c r="H28" s="4"/>
      <c r="I28" s="4"/>
      <c r="J28" s="182"/>
      <c r="K28" s="183"/>
      <c r="L28" s="183"/>
      <c r="M28" s="184"/>
      <c r="N28" s="23" t="s">
        <v>58</v>
      </c>
      <c r="O28" s="4"/>
      <c r="P28" s="4"/>
      <c r="Q28" s="4"/>
      <c r="R28" s="4"/>
      <c r="S28" s="13"/>
      <c r="T28" s="4"/>
      <c r="U28" s="182"/>
      <c r="V28" s="183"/>
      <c r="W28" s="184"/>
      <c r="X28" s="23" t="s">
        <v>61</v>
      </c>
      <c r="Y28" s="13"/>
      <c r="Z28" s="4"/>
      <c r="AA28" s="4"/>
      <c r="AB28" s="4"/>
      <c r="AC28" s="4"/>
      <c r="AD28" s="4"/>
      <c r="AE28" s="4"/>
      <c r="AF28" s="4"/>
      <c r="AG28" s="4"/>
      <c r="AH28" s="13"/>
      <c r="AI28" s="4"/>
      <c r="AJ28" s="4"/>
      <c r="AK28" s="4"/>
      <c r="AL28" s="4"/>
      <c r="AM28" s="4"/>
      <c r="AN28" s="4"/>
      <c r="AO28" s="4"/>
      <c r="AP28" s="4"/>
      <c r="AQ28" s="4"/>
      <c r="AR28" s="4"/>
      <c r="AS28" s="4"/>
      <c r="AT28" s="4"/>
      <c r="AU28" s="4"/>
      <c r="AV28" s="4"/>
      <c r="BN28" s="126"/>
      <c r="BO28" s="124"/>
      <c r="BP28" s="124"/>
      <c r="BQ28" s="124"/>
      <c r="BR28" s="124"/>
      <c r="BS28" s="124"/>
      <c r="BT28" s="124"/>
      <c r="BU28" s="124"/>
      <c r="BV28" s="124"/>
      <c r="BW28" s="124"/>
      <c r="BX28" s="124"/>
      <c r="BY28" s="124"/>
      <c r="BZ28" s="124"/>
      <c r="CA28" s="124"/>
      <c r="CB28" s="124"/>
      <c r="CC28" s="124"/>
      <c r="CD28" s="124"/>
      <c r="CE28" s="124"/>
      <c r="CF28" s="124"/>
      <c r="CG28" s="124"/>
      <c r="CH28" s="124"/>
      <c r="CI28" s="125"/>
      <c r="CJ28" s="17"/>
      <c r="CK28" s="17"/>
    </row>
    <row r="29" spans="3:89" ht="4.5" customHeight="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BN29" s="126"/>
      <c r="BO29" s="124"/>
      <c r="BP29" s="124"/>
      <c r="BQ29" s="124"/>
      <c r="BR29" s="124"/>
      <c r="BS29" s="124"/>
      <c r="BT29" s="124"/>
      <c r="BU29" s="124"/>
      <c r="BV29" s="124"/>
      <c r="BW29" s="124"/>
      <c r="BX29" s="124"/>
      <c r="BY29" s="124"/>
      <c r="BZ29" s="124"/>
      <c r="CA29" s="124"/>
      <c r="CB29" s="124"/>
      <c r="CC29" s="124"/>
      <c r="CD29" s="124"/>
      <c r="CE29" s="124"/>
      <c r="CF29" s="124"/>
      <c r="CG29" s="124"/>
      <c r="CH29" s="124"/>
      <c r="CI29" s="125"/>
      <c r="CJ29" s="17"/>
      <c r="CK29" s="17"/>
    </row>
    <row r="30" spans="3:89" ht="15" customHeight="1">
      <c r="C30" s="4"/>
      <c r="D30" s="31" t="s">
        <v>80</v>
      </c>
      <c r="E30" s="4"/>
      <c r="F30" s="4"/>
      <c r="G30" s="4"/>
      <c r="H30" s="4"/>
      <c r="I30" s="4"/>
      <c r="J30" s="4"/>
      <c r="K30" s="4"/>
      <c r="L30" s="4"/>
      <c r="M30" s="4"/>
      <c r="N30" s="4"/>
      <c r="O30" s="4"/>
      <c r="P30" s="4"/>
      <c r="Q30" s="4"/>
      <c r="R30" s="4"/>
      <c r="S30" s="4"/>
      <c r="T30" s="4"/>
      <c r="U30" s="4"/>
      <c r="V30" s="4"/>
      <c r="W30" s="4"/>
      <c r="X30" s="4"/>
      <c r="Y30" s="4"/>
      <c r="Z30" s="4"/>
      <c r="AA30" s="31" t="s">
        <v>78</v>
      </c>
      <c r="AB30" s="4"/>
      <c r="AC30" s="4"/>
      <c r="AD30" s="4"/>
      <c r="AE30" s="4"/>
      <c r="AF30" s="4"/>
      <c r="AG30" s="4"/>
      <c r="AH30" s="4"/>
      <c r="AI30" s="4"/>
      <c r="AJ30" s="4"/>
      <c r="AK30" s="4"/>
      <c r="AL30" s="4"/>
      <c r="AM30" s="4"/>
      <c r="AN30" s="4"/>
      <c r="AO30" s="4"/>
      <c r="AP30" s="4"/>
      <c r="AQ30" s="4"/>
      <c r="AR30" s="4"/>
      <c r="AS30" s="4"/>
      <c r="AT30" s="4"/>
      <c r="AU30" s="4"/>
      <c r="AV30" s="4"/>
      <c r="BN30" s="126"/>
      <c r="BO30" s="124"/>
      <c r="BP30" s="124"/>
      <c r="BQ30" s="124"/>
      <c r="BR30" s="124"/>
      <c r="BS30" s="124"/>
      <c r="BT30" s="124"/>
      <c r="BU30" s="124"/>
      <c r="BV30" s="124"/>
      <c r="BW30" s="124"/>
      <c r="BX30" s="124"/>
      <c r="BY30" s="124"/>
      <c r="BZ30" s="124"/>
      <c r="CA30" s="124"/>
      <c r="CB30" s="124"/>
      <c r="CC30" s="124"/>
      <c r="CD30" s="124"/>
      <c r="CE30" s="124"/>
      <c r="CF30" s="124"/>
      <c r="CG30" s="124"/>
      <c r="CH30" s="124"/>
      <c r="CI30" s="125"/>
      <c r="CJ30" s="17"/>
      <c r="CK30" s="17"/>
    </row>
    <row r="31" spans="3:89" ht="4.5" customHeight="1">
      <c r="C31" s="4"/>
      <c r="D31" s="4"/>
      <c r="E31" s="4"/>
      <c r="F31" s="4"/>
      <c r="G31" s="4"/>
      <c r="H31" s="4"/>
      <c r="I31" s="4"/>
      <c r="J31" s="4"/>
      <c r="K31" s="4"/>
      <c r="L31" s="4"/>
      <c r="M31" s="4"/>
      <c r="N31" s="4"/>
      <c r="O31" s="4"/>
      <c r="P31" s="4"/>
      <c r="Q31" s="4"/>
      <c r="R31" s="4"/>
      <c r="S31" s="4"/>
      <c r="T31" s="4"/>
      <c r="U31" s="4"/>
      <c r="V31" s="4"/>
      <c r="W31" s="4"/>
      <c r="X31" s="22"/>
      <c r="Y31" s="4"/>
      <c r="Z31" s="4"/>
      <c r="AA31" s="4"/>
      <c r="AB31" s="22"/>
      <c r="AC31" s="4"/>
      <c r="AD31" s="4"/>
      <c r="AE31" s="4"/>
      <c r="AF31" s="4"/>
      <c r="AG31" s="4"/>
      <c r="AH31" s="4"/>
      <c r="AI31" s="4"/>
      <c r="AJ31" s="4"/>
      <c r="AK31" s="4"/>
      <c r="AL31" s="4"/>
      <c r="AM31" s="4"/>
      <c r="AN31" s="4"/>
      <c r="AO31" s="4"/>
      <c r="AP31" s="4"/>
      <c r="AQ31" s="4"/>
      <c r="AR31" s="4"/>
      <c r="AS31" s="4"/>
      <c r="AT31" s="4"/>
      <c r="AU31" s="4"/>
      <c r="AV31" s="4"/>
      <c r="BN31" s="126"/>
      <c r="BO31" s="124"/>
      <c r="BP31" s="124"/>
      <c r="BQ31" s="124"/>
      <c r="BR31" s="124"/>
      <c r="BS31" s="124"/>
      <c r="BT31" s="124"/>
      <c r="BU31" s="124"/>
      <c r="BV31" s="124"/>
      <c r="BW31" s="124"/>
      <c r="BX31" s="124"/>
      <c r="BY31" s="124"/>
      <c r="BZ31" s="124"/>
      <c r="CA31" s="124"/>
      <c r="CB31" s="124"/>
      <c r="CC31" s="124"/>
      <c r="CD31" s="124"/>
      <c r="CE31" s="124"/>
      <c r="CF31" s="124"/>
      <c r="CG31" s="124"/>
      <c r="CH31" s="124"/>
      <c r="CI31" s="125"/>
      <c r="CJ31" s="17"/>
      <c r="CK31" s="17"/>
    </row>
    <row r="32" spans="3:89" ht="12" customHeight="1">
      <c r="C32" s="4"/>
      <c r="D32" s="4"/>
      <c r="E32" s="72"/>
      <c r="F32" s="71"/>
      <c r="G32" s="71"/>
      <c r="H32" s="71"/>
      <c r="I32" s="88" t="s">
        <v>90</v>
      </c>
      <c r="J32" s="89"/>
      <c r="K32" s="89"/>
      <c r="L32" s="89"/>
      <c r="M32" s="89"/>
      <c r="N32" s="89"/>
      <c r="O32" s="89"/>
      <c r="P32" s="89"/>
      <c r="Q32" s="89"/>
      <c r="R32" s="89"/>
      <c r="S32" s="89"/>
      <c r="T32" s="89"/>
      <c r="U32" s="90"/>
      <c r="V32" s="85" t="s">
        <v>93</v>
      </c>
      <c r="W32" s="86"/>
      <c r="X32" s="86"/>
      <c r="Y32" s="87"/>
      <c r="Z32" s="4"/>
      <c r="AA32" s="4"/>
      <c r="AB32" s="225"/>
      <c r="AC32" s="226"/>
      <c r="AD32" s="226"/>
      <c r="AE32" s="226"/>
      <c r="AF32" s="226"/>
      <c r="AG32" s="226"/>
      <c r="AH32" s="226"/>
      <c r="AI32" s="226"/>
      <c r="AJ32" s="226"/>
      <c r="AK32" s="226"/>
      <c r="AL32" s="226"/>
      <c r="AM32" s="226"/>
      <c r="AN32" s="226"/>
      <c r="AO32" s="226"/>
      <c r="AP32" s="226"/>
      <c r="AQ32" s="226"/>
      <c r="AR32" s="226"/>
      <c r="AS32" s="226"/>
      <c r="AT32" s="226"/>
      <c r="AU32" s="227"/>
      <c r="AV32" s="4"/>
      <c r="BN32" s="126"/>
      <c r="BO32" s="124"/>
      <c r="BP32" s="124"/>
      <c r="BQ32" s="124"/>
      <c r="BR32" s="124"/>
      <c r="BS32" s="124"/>
      <c r="BT32" s="124"/>
      <c r="BU32" s="124"/>
      <c r="BV32" s="124"/>
      <c r="BW32" s="124"/>
      <c r="BX32" s="124"/>
      <c r="BY32" s="124"/>
      <c r="BZ32" s="124"/>
      <c r="CA32" s="124"/>
      <c r="CB32" s="124"/>
      <c r="CC32" s="124"/>
      <c r="CD32" s="124"/>
      <c r="CE32" s="124"/>
      <c r="CF32" s="124"/>
      <c r="CG32" s="124"/>
      <c r="CH32" s="124"/>
      <c r="CI32" s="125"/>
      <c r="CJ32" s="17"/>
      <c r="CK32" s="17"/>
    </row>
    <row r="33" spans="3:89" ht="12" customHeight="1">
      <c r="C33" s="4"/>
      <c r="D33" s="4"/>
      <c r="E33" s="73"/>
      <c r="F33" s="74"/>
      <c r="G33" s="74"/>
      <c r="H33" s="74"/>
      <c r="I33" s="78" t="s">
        <v>91</v>
      </c>
      <c r="J33" s="91"/>
      <c r="K33" s="91"/>
      <c r="L33" s="91"/>
      <c r="M33" s="78" t="s">
        <v>104</v>
      </c>
      <c r="N33" s="91"/>
      <c r="O33" s="91"/>
      <c r="P33" s="91"/>
      <c r="Q33" s="78" t="s">
        <v>105</v>
      </c>
      <c r="R33" s="91"/>
      <c r="S33" s="91"/>
      <c r="T33" s="91"/>
      <c r="U33" s="91"/>
      <c r="V33" s="78" t="s">
        <v>92</v>
      </c>
      <c r="W33" s="91"/>
      <c r="X33" s="91"/>
      <c r="Y33" s="92"/>
      <c r="Z33" s="4"/>
      <c r="AA33" s="4"/>
      <c r="AB33" s="228"/>
      <c r="AC33" s="229"/>
      <c r="AD33" s="229"/>
      <c r="AE33" s="229"/>
      <c r="AF33" s="229"/>
      <c r="AG33" s="229"/>
      <c r="AH33" s="229"/>
      <c r="AI33" s="229"/>
      <c r="AJ33" s="229"/>
      <c r="AK33" s="229"/>
      <c r="AL33" s="229"/>
      <c r="AM33" s="229"/>
      <c r="AN33" s="229"/>
      <c r="AO33" s="229"/>
      <c r="AP33" s="229"/>
      <c r="AQ33" s="229"/>
      <c r="AR33" s="229"/>
      <c r="AS33" s="229"/>
      <c r="AT33" s="229"/>
      <c r="AU33" s="230"/>
      <c r="AV33" s="4"/>
      <c r="BN33" s="126"/>
      <c r="BO33" s="124"/>
      <c r="BP33" s="124"/>
      <c r="BQ33" s="124"/>
      <c r="BR33" s="124"/>
      <c r="BS33" s="124"/>
      <c r="BT33" s="124"/>
      <c r="BU33" s="124"/>
      <c r="BV33" s="124"/>
      <c r="BW33" s="124"/>
      <c r="BX33" s="124"/>
      <c r="BY33" s="124"/>
      <c r="BZ33" s="124"/>
      <c r="CA33" s="124"/>
      <c r="CB33" s="124"/>
      <c r="CC33" s="124"/>
      <c r="CD33" s="124"/>
      <c r="CE33" s="124"/>
      <c r="CF33" s="124"/>
      <c r="CG33" s="124"/>
      <c r="CH33" s="124"/>
      <c r="CI33" s="125"/>
      <c r="CJ33" s="17"/>
      <c r="CK33" s="17"/>
    </row>
    <row r="34" spans="3:89" ht="12" customHeight="1">
      <c r="C34" s="4"/>
      <c r="D34" s="4"/>
      <c r="E34" s="77" t="s">
        <v>94</v>
      </c>
      <c r="F34" s="75"/>
      <c r="G34" s="75"/>
      <c r="H34" s="76"/>
      <c r="I34" s="256"/>
      <c r="J34" s="257"/>
      <c r="K34" s="257"/>
      <c r="L34" s="258"/>
      <c r="M34" s="256"/>
      <c r="N34" s="257"/>
      <c r="O34" s="257"/>
      <c r="P34" s="258"/>
      <c r="Q34" s="253"/>
      <c r="R34" s="254"/>
      <c r="S34" s="254"/>
      <c r="T34" s="254"/>
      <c r="U34" s="255"/>
      <c r="V34" s="253"/>
      <c r="W34" s="254"/>
      <c r="X34" s="254"/>
      <c r="Y34" s="255"/>
      <c r="Z34" s="4"/>
      <c r="AA34" s="4"/>
      <c r="AB34" s="228"/>
      <c r="AC34" s="229"/>
      <c r="AD34" s="229"/>
      <c r="AE34" s="229"/>
      <c r="AF34" s="229"/>
      <c r="AG34" s="229"/>
      <c r="AH34" s="229"/>
      <c r="AI34" s="229"/>
      <c r="AJ34" s="229"/>
      <c r="AK34" s="229"/>
      <c r="AL34" s="229"/>
      <c r="AM34" s="229"/>
      <c r="AN34" s="229"/>
      <c r="AO34" s="229"/>
      <c r="AP34" s="229"/>
      <c r="AQ34" s="229"/>
      <c r="AR34" s="229"/>
      <c r="AS34" s="229"/>
      <c r="AT34" s="229"/>
      <c r="AU34" s="230"/>
      <c r="AV34" s="4"/>
      <c r="BN34" s="126"/>
      <c r="BO34" s="124"/>
      <c r="BP34" s="124"/>
      <c r="BQ34" s="124"/>
      <c r="BR34" s="124"/>
      <c r="BS34" s="124"/>
      <c r="BT34" s="124"/>
      <c r="BU34" s="124"/>
      <c r="BV34" s="124"/>
      <c r="BW34" s="124"/>
      <c r="BX34" s="124"/>
      <c r="BY34" s="124"/>
      <c r="BZ34" s="124"/>
      <c r="CA34" s="124"/>
      <c r="CB34" s="124"/>
      <c r="CC34" s="124"/>
      <c r="CD34" s="124"/>
      <c r="CE34" s="124"/>
      <c r="CF34" s="124"/>
      <c r="CG34" s="124"/>
      <c r="CH34" s="124"/>
      <c r="CI34" s="125"/>
      <c r="CJ34" s="17"/>
      <c r="CK34" s="17"/>
    </row>
    <row r="35" spans="3:89" ht="12" customHeight="1">
      <c r="C35" s="4"/>
      <c r="D35" s="4"/>
      <c r="E35" s="79" t="s">
        <v>95</v>
      </c>
      <c r="F35" s="80"/>
      <c r="G35" s="80"/>
      <c r="H35" s="81"/>
      <c r="I35" s="235"/>
      <c r="J35" s="236"/>
      <c r="K35" s="236"/>
      <c r="L35" s="237"/>
      <c r="M35" s="235"/>
      <c r="N35" s="236"/>
      <c r="O35" s="236"/>
      <c r="P35" s="237"/>
      <c r="Q35" s="250"/>
      <c r="R35" s="251"/>
      <c r="S35" s="251"/>
      <c r="T35" s="251"/>
      <c r="U35" s="252"/>
      <c r="V35" s="250"/>
      <c r="W35" s="251"/>
      <c r="X35" s="251"/>
      <c r="Y35" s="252"/>
      <c r="Z35" s="4"/>
      <c r="AA35" s="4"/>
      <c r="AB35" s="228"/>
      <c r="AC35" s="229"/>
      <c r="AD35" s="229"/>
      <c r="AE35" s="229"/>
      <c r="AF35" s="229"/>
      <c r="AG35" s="229"/>
      <c r="AH35" s="229"/>
      <c r="AI35" s="229"/>
      <c r="AJ35" s="229"/>
      <c r="AK35" s="229"/>
      <c r="AL35" s="229"/>
      <c r="AM35" s="229"/>
      <c r="AN35" s="229"/>
      <c r="AO35" s="229"/>
      <c r="AP35" s="229"/>
      <c r="AQ35" s="229"/>
      <c r="AR35" s="229"/>
      <c r="AS35" s="229"/>
      <c r="AT35" s="229"/>
      <c r="AU35" s="230"/>
      <c r="AV35" s="4"/>
      <c r="BN35" s="126"/>
      <c r="BO35" s="124"/>
      <c r="BP35" s="124"/>
      <c r="BQ35" s="124"/>
      <c r="BR35" s="124"/>
      <c r="BS35" s="124"/>
      <c r="BT35" s="124"/>
      <c r="BU35" s="124"/>
      <c r="BV35" s="124"/>
      <c r="BW35" s="124"/>
      <c r="BX35" s="124"/>
      <c r="BY35" s="124"/>
      <c r="BZ35" s="124"/>
      <c r="CA35" s="124"/>
      <c r="CB35" s="124"/>
      <c r="CC35" s="124"/>
      <c r="CD35" s="124"/>
      <c r="CE35" s="124"/>
      <c r="CF35" s="124"/>
      <c r="CG35" s="124"/>
      <c r="CH35" s="124"/>
      <c r="CI35" s="125"/>
      <c r="CJ35" s="17"/>
      <c r="CK35" s="17"/>
    </row>
    <row r="36" spans="3:89" ht="12" customHeight="1">
      <c r="C36" s="4"/>
      <c r="D36" s="4"/>
      <c r="E36" s="79" t="s">
        <v>96</v>
      </c>
      <c r="F36" s="80"/>
      <c r="G36" s="80"/>
      <c r="H36" s="81"/>
      <c r="I36" s="235"/>
      <c r="J36" s="236"/>
      <c r="K36" s="236"/>
      <c r="L36" s="237"/>
      <c r="M36" s="235"/>
      <c r="N36" s="236"/>
      <c r="O36" s="236"/>
      <c r="P36" s="237"/>
      <c r="Q36" s="250"/>
      <c r="R36" s="251"/>
      <c r="S36" s="251"/>
      <c r="T36" s="251"/>
      <c r="U36" s="252"/>
      <c r="V36" s="250"/>
      <c r="W36" s="251"/>
      <c r="X36" s="251"/>
      <c r="Y36" s="252"/>
      <c r="Z36" s="4"/>
      <c r="AA36" s="4"/>
      <c r="AB36" s="228"/>
      <c r="AC36" s="229"/>
      <c r="AD36" s="229"/>
      <c r="AE36" s="229"/>
      <c r="AF36" s="229"/>
      <c r="AG36" s="229"/>
      <c r="AH36" s="229"/>
      <c r="AI36" s="229"/>
      <c r="AJ36" s="229"/>
      <c r="AK36" s="229"/>
      <c r="AL36" s="229"/>
      <c r="AM36" s="229"/>
      <c r="AN36" s="229"/>
      <c r="AO36" s="229"/>
      <c r="AP36" s="229"/>
      <c r="AQ36" s="229"/>
      <c r="AR36" s="229"/>
      <c r="AS36" s="229"/>
      <c r="AT36" s="229"/>
      <c r="AU36" s="230"/>
      <c r="AV36" s="4"/>
      <c r="BN36" s="126"/>
      <c r="BO36" s="124"/>
      <c r="BP36" s="124"/>
      <c r="BQ36" s="124"/>
      <c r="BR36" s="124"/>
      <c r="BS36" s="124"/>
      <c r="BT36" s="124"/>
      <c r="BU36" s="124"/>
      <c r="BV36" s="124"/>
      <c r="BW36" s="124"/>
      <c r="BX36" s="124"/>
      <c r="BY36" s="124"/>
      <c r="BZ36" s="124"/>
      <c r="CA36" s="124"/>
      <c r="CB36" s="124"/>
      <c r="CC36" s="124"/>
      <c r="CD36" s="124"/>
      <c r="CE36" s="124"/>
      <c r="CF36" s="124"/>
      <c r="CG36" s="124"/>
      <c r="CH36" s="124"/>
      <c r="CI36" s="125"/>
      <c r="CJ36" s="17"/>
      <c r="CK36" s="17"/>
    </row>
    <row r="37" spans="3:89" ht="12" customHeight="1">
      <c r="C37" s="4"/>
      <c r="D37" s="4"/>
      <c r="E37" s="79" t="s">
        <v>97</v>
      </c>
      <c r="F37" s="80"/>
      <c r="G37" s="80"/>
      <c r="H37" s="81"/>
      <c r="I37" s="235"/>
      <c r="J37" s="236"/>
      <c r="K37" s="236"/>
      <c r="L37" s="237"/>
      <c r="M37" s="235"/>
      <c r="N37" s="236"/>
      <c r="O37" s="236"/>
      <c r="P37" s="237"/>
      <c r="Q37" s="250"/>
      <c r="R37" s="251"/>
      <c r="S37" s="251"/>
      <c r="T37" s="251"/>
      <c r="U37" s="252"/>
      <c r="V37" s="250"/>
      <c r="W37" s="251"/>
      <c r="X37" s="251"/>
      <c r="Y37" s="252"/>
      <c r="Z37" s="4"/>
      <c r="AA37" s="4"/>
      <c r="AB37" s="228"/>
      <c r="AC37" s="229"/>
      <c r="AD37" s="229"/>
      <c r="AE37" s="229"/>
      <c r="AF37" s="229"/>
      <c r="AG37" s="229"/>
      <c r="AH37" s="229"/>
      <c r="AI37" s="229"/>
      <c r="AJ37" s="229"/>
      <c r="AK37" s="229"/>
      <c r="AL37" s="229"/>
      <c r="AM37" s="229"/>
      <c r="AN37" s="229"/>
      <c r="AO37" s="229"/>
      <c r="AP37" s="229"/>
      <c r="AQ37" s="229"/>
      <c r="AR37" s="229"/>
      <c r="AS37" s="229"/>
      <c r="AT37" s="229"/>
      <c r="AU37" s="230"/>
      <c r="AV37" s="4"/>
      <c r="BN37" s="126"/>
      <c r="BO37" s="124"/>
      <c r="BP37" s="124"/>
      <c r="BQ37" s="124"/>
      <c r="BR37" s="124"/>
      <c r="BS37" s="124"/>
      <c r="BT37" s="124"/>
      <c r="BU37" s="124"/>
      <c r="BV37" s="124"/>
      <c r="BW37" s="124"/>
      <c r="BX37" s="124"/>
      <c r="BY37" s="124"/>
      <c r="BZ37" s="124"/>
      <c r="CA37" s="124"/>
      <c r="CB37" s="124"/>
      <c r="CC37" s="124"/>
      <c r="CD37" s="124"/>
      <c r="CE37" s="124"/>
      <c r="CF37" s="124"/>
      <c r="CG37" s="124"/>
      <c r="CH37" s="124"/>
      <c r="CI37" s="125"/>
      <c r="CJ37" s="17"/>
      <c r="CK37" s="17"/>
    </row>
    <row r="38" spans="3:89" ht="12" customHeight="1">
      <c r="C38" s="4"/>
      <c r="D38" s="4"/>
      <c r="E38" s="79" t="s">
        <v>81</v>
      </c>
      <c r="F38" s="80"/>
      <c r="G38" s="80"/>
      <c r="H38" s="81"/>
      <c r="I38" s="235"/>
      <c r="J38" s="236"/>
      <c r="K38" s="236"/>
      <c r="L38" s="237"/>
      <c r="M38" s="235"/>
      <c r="N38" s="236"/>
      <c r="O38" s="236"/>
      <c r="P38" s="237"/>
      <c r="Q38" s="250"/>
      <c r="R38" s="251"/>
      <c r="S38" s="251"/>
      <c r="T38" s="251"/>
      <c r="U38" s="252"/>
      <c r="V38" s="250"/>
      <c r="W38" s="251"/>
      <c r="X38" s="251"/>
      <c r="Y38" s="252"/>
      <c r="Z38" s="4"/>
      <c r="AA38" s="4"/>
      <c r="AB38" s="228"/>
      <c r="AC38" s="229"/>
      <c r="AD38" s="229"/>
      <c r="AE38" s="229"/>
      <c r="AF38" s="229"/>
      <c r="AG38" s="229"/>
      <c r="AH38" s="229"/>
      <c r="AI38" s="229"/>
      <c r="AJ38" s="229"/>
      <c r="AK38" s="229"/>
      <c r="AL38" s="229"/>
      <c r="AM38" s="229"/>
      <c r="AN38" s="229"/>
      <c r="AO38" s="229"/>
      <c r="AP38" s="229"/>
      <c r="AQ38" s="229"/>
      <c r="AR38" s="229"/>
      <c r="AS38" s="229"/>
      <c r="AT38" s="229"/>
      <c r="AU38" s="230"/>
      <c r="AV38" s="4"/>
      <c r="BN38" s="126"/>
      <c r="BO38" s="124"/>
      <c r="BP38" s="124"/>
      <c r="BQ38" s="124"/>
      <c r="BR38" s="124"/>
      <c r="BS38" s="124"/>
      <c r="BT38" s="124"/>
      <c r="BU38" s="124"/>
      <c r="BV38" s="124"/>
      <c r="BW38" s="124"/>
      <c r="BX38" s="124"/>
      <c r="BY38" s="124"/>
      <c r="BZ38" s="124"/>
      <c r="CA38" s="124"/>
      <c r="CB38" s="124"/>
      <c r="CC38" s="124"/>
      <c r="CD38" s="124"/>
      <c r="CE38" s="124"/>
      <c r="CF38" s="124"/>
      <c r="CG38" s="124"/>
      <c r="CH38" s="124"/>
      <c r="CI38" s="125"/>
      <c r="CJ38" s="17"/>
      <c r="CK38" s="17"/>
    </row>
    <row r="39" spans="3:89" ht="12" customHeight="1">
      <c r="C39" s="4"/>
      <c r="D39" s="4"/>
      <c r="E39" s="79" t="s">
        <v>98</v>
      </c>
      <c r="F39" s="80"/>
      <c r="G39" s="80"/>
      <c r="H39" s="81"/>
      <c r="I39" s="235"/>
      <c r="J39" s="236"/>
      <c r="K39" s="236"/>
      <c r="L39" s="237"/>
      <c r="M39" s="235"/>
      <c r="N39" s="236"/>
      <c r="O39" s="236"/>
      <c r="P39" s="237"/>
      <c r="Q39" s="250"/>
      <c r="R39" s="251"/>
      <c r="S39" s="251"/>
      <c r="T39" s="251"/>
      <c r="U39" s="252"/>
      <c r="V39" s="250"/>
      <c r="W39" s="251"/>
      <c r="X39" s="251"/>
      <c r="Y39" s="252"/>
      <c r="Z39" s="4"/>
      <c r="AA39" s="4"/>
      <c r="AB39" s="228"/>
      <c r="AC39" s="229"/>
      <c r="AD39" s="229"/>
      <c r="AE39" s="229"/>
      <c r="AF39" s="229"/>
      <c r="AG39" s="229"/>
      <c r="AH39" s="229"/>
      <c r="AI39" s="229"/>
      <c r="AJ39" s="229"/>
      <c r="AK39" s="229"/>
      <c r="AL39" s="229"/>
      <c r="AM39" s="229"/>
      <c r="AN39" s="229"/>
      <c r="AO39" s="229"/>
      <c r="AP39" s="229"/>
      <c r="AQ39" s="229"/>
      <c r="AR39" s="229"/>
      <c r="AS39" s="229"/>
      <c r="AT39" s="229"/>
      <c r="AU39" s="230"/>
      <c r="AV39" s="4"/>
      <c r="BN39" s="126"/>
      <c r="BO39" s="124"/>
      <c r="BP39" s="124"/>
      <c r="BQ39" s="124"/>
      <c r="BR39" s="124"/>
      <c r="BS39" s="124"/>
      <c r="BT39" s="124"/>
      <c r="BU39" s="124"/>
      <c r="BV39" s="124"/>
      <c r="BW39" s="124"/>
      <c r="BX39" s="124"/>
      <c r="BY39" s="124"/>
      <c r="BZ39" s="124"/>
      <c r="CA39" s="124"/>
      <c r="CB39" s="124"/>
      <c r="CC39" s="124"/>
      <c r="CD39" s="124"/>
      <c r="CE39" s="124"/>
      <c r="CF39" s="124"/>
      <c r="CG39" s="124"/>
      <c r="CH39" s="124"/>
      <c r="CI39" s="125"/>
      <c r="CJ39" s="17"/>
      <c r="CK39" s="17"/>
    </row>
    <row r="40" spans="3:89" ht="12" customHeight="1">
      <c r="C40" s="4"/>
      <c r="D40" s="4"/>
      <c r="E40" s="79" t="s">
        <v>99</v>
      </c>
      <c r="F40" s="80"/>
      <c r="G40" s="80"/>
      <c r="H40" s="81"/>
      <c r="I40" s="235"/>
      <c r="J40" s="236"/>
      <c r="K40" s="236"/>
      <c r="L40" s="237"/>
      <c r="M40" s="235"/>
      <c r="N40" s="236"/>
      <c r="O40" s="236"/>
      <c r="P40" s="237"/>
      <c r="Q40" s="250"/>
      <c r="R40" s="251"/>
      <c r="S40" s="251"/>
      <c r="T40" s="251"/>
      <c r="U40" s="252"/>
      <c r="V40" s="250"/>
      <c r="W40" s="251"/>
      <c r="X40" s="251"/>
      <c r="Y40" s="252"/>
      <c r="Z40" s="4"/>
      <c r="AA40" s="4"/>
      <c r="AB40" s="228"/>
      <c r="AC40" s="229"/>
      <c r="AD40" s="229"/>
      <c r="AE40" s="229"/>
      <c r="AF40" s="229"/>
      <c r="AG40" s="229"/>
      <c r="AH40" s="229"/>
      <c r="AI40" s="229"/>
      <c r="AJ40" s="229"/>
      <c r="AK40" s="229"/>
      <c r="AL40" s="229"/>
      <c r="AM40" s="229"/>
      <c r="AN40" s="229"/>
      <c r="AO40" s="229"/>
      <c r="AP40" s="229"/>
      <c r="AQ40" s="229"/>
      <c r="AR40" s="229"/>
      <c r="AS40" s="229"/>
      <c r="AT40" s="229"/>
      <c r="AU40" s="230"/>
      <c r="AV40" s="4"/>
      <c r="BN40" s="126"/>
      <c r="BO40" s="124"/>
      <c r="BP40" s="124"/>
      <c r="BQ40" s="124"/>
      <c r="BR40" s="124"/>
      <c r="BS40" s="124"/>
      <c r="BT40" s="124"/>
      <c r="BU40" s="124"/>
      <c r="BV40" s="124"/>
      <c r="BW40" s="124"/>
      <c r="BX40" s="124"/>
      <c r="BY40" s="124"/>
      <c r="BZ40" s="124"/>
      <c r="CA40" s="124"/>
      <c r="CB40" s="124"/>
      <c r="CC40" s="124"/>
      <c r="CD40" s="124"/>
      <c r="CE40" s="124"/>
      <c r="CF40" s="124"/>
      <c r="CG40" s="124"/>
      <c r="CH40" s="124"/>
      <c r="CI40" s="125"/>
      <c r="CJ40" s="17"/>
      <c r="CK40" s="17"/>
    </row>
    <row r="41" spans="3:89" ht="12" customHeight="1">
      <c r="C41" s="4"/>
      <c r="D41" s="4"/>
      <c r="E41" s="79" t="s">
        <v>100</v>
      </c>
      <c r="F41" s="80"/>
      <c r="G41" s="80"/>
      <c r="H41" s="81"/>
      <c r="I41" s="235"/>
      <c r="J41" s="236"/>
      <c r="K41" s="236"/>
      <c r="L41" s="237"/>
      <c r="M41" s="235"/>
      <c r="N41" s="236"/>
      <c r="O41" s="236"/>
      <c r="P41" s="237"/>
      <c r="Q41" s="250"/>
      <c r="R41" s="251"/>
      <c r="S41" s="251"/>
      <c r="T41" s="251"/>
      <c r="U41" s="252"/>
      <c r="V41" s="250"/>
      <c r="W41" s="251"/>
      <c r="X41" s="251"/>
      <c r="Y41" s="252"/>
      <c r="Z41" s="4"/>
      <c r="AA41" s="4"/>
      <c r="AB41" s="228"/>
      <c r="AC41" s="229"/>
      <c r="AD41" s="229"/>
      <c r="AE41" s="229"/>
      <c r="AF41" s="229"/>
      <c r="AG41" s="229"/>
      <c r="AH41" s="229"/>
      <c r="AI41" s="229"/>
      <c r="AJ41" s="229"/>
      <c r="AK41" s="229"/>
      <c r="AL41" s="229"/>
      <c r="AM41" s="229"/>
      <c r="AN41" s="229"/>
      <c r="AO41" s="229"/>
      <c r="AP41" s="229"/>
      <c r="AQ41" s="229"/>
      <c r="AR41" s="229"/>
      <c r="AS41" s="229"/>
      <c r="AT41" s="229"/>
      <c r="AU41" s="230"/>
      <c r="AV41" s="4"/>
      <c r="BN41" s="126"/>
      <c r="BO41" s="124"/>
      <c r="BP41" s="124"/>
      <c r="BQ41" s="124"/>
      <c r="BR41" s="124"/>
      <c r="BS41" s="124"/>
      <c r="BT41" s="124"/>
      <c r="BU41" s="124"/>
      <c r="BV41" s="124"/>
      <c r="BW41" s="124"/>
      <c r="BX41" s="124"/>
      <c r="BY41" s="124"/>
      <c r="BZ41" s="124"/>
      <c r="CA41" s="124"/>
      <c r="CB41" s="124"/>
      <c r="CC41" s="124"/>
      <c r="CD41" s="124"/>
      <c r="CE41" s="124"/>
      <c r="CF41" s="124"/>
      <c r="CG41" s="124"/>
      <c r="CH41" s="124"/>
      <c r="CI41" s="125"/>
      <c r="CJ41" s="17"/>
      <c r="CK41" s="17"/>
    </row>
    <row r="42" spans="3:89" ht="12" customHeight="1">
      <c r="C42" s="4"/>
      <c r="D42" s="4"/>
      <c r="E42" s="79" t="s">
        <v>101</v>
      </c>
      <c r="F42" s="80"/>
      <c r="G42" s="80"/>
      <c r="H42" s="81"/>
      <c r="I42" s="235"/>
      <c r="J42" s="236"/>
      <c r="K42" s="236"/>
      <c r="L42" s="237"/>
      <c r="M42" s="235"/>
      <c r="N42" s="236"/>
      <c r="O42" s="236"/>
      <c r="P42" s="237"/>
      <c r="Q42" s="250"/>
      <c r="R42" s="251"/>
      <c r="S42" s="251"/>
      <c r="T42" s="251"/>
      <c r="U42" s="252"/>
      <c r="V42" s="250"/>
      <c r="W42" s="251"/>
      <c r="X42" s="251"/>
      <c r="Y42" s="252"/>
      <c r="Z42" s="4"/>
      <c r="AA42" s="4"/>
      <c r="AB42" s="228"/>
      <c r="AC42" s="229"/>
      <c r="AD42" s="229"/>
      <c r="AE42" s="229"/>
      <c r="AF42" s="229"/>
      <c r="AG42" s="229"/>
      <c r="AH42" s="229"/>
      <c r="AI42" s="229"/>
      <c r="AJ42" s="229"/>
      <c r="AK42" s="229"/>
      <c r="AL42" s="229"/>
      <c r="AM42" s="229"/>
      <c r="AN42" s="229"/>
      <c r="AO42" s="229"/>
      <c r="AP42" s="229"/>
      <c r="AQ42" s="229"/>
      <c r="AR42" s="229"/>
      <c r="AS42" s="229"/>
      <c r="AT42" s="229"/>
      <c r="AU42" s="230"/>
      <c r="AV42" s="4"/>
      <c r="BN42" s="126"/>
      <c r="BO42" s="124"/>
      <c r="BP42" s="124"/>
      <c r="BQ42" s="124"/>
      <c r="BR42" s="124"/>
      <c r="BS42" s="124"/>
      <c r="BT42" s="124"/>
      <c r="BU42" s="124"/>
      <c r="BV42" s="124"/>
      <c r="BW42" s="124"/>
      <c r="BX42" s="124"/>
      <c r="BY42" s="124"/>
      <c r="BZ42" s="124"/>
      <c r="CA42" s="124"/>
      <c r="CB42" s="124"/>
      <c r="CC42" s="124"/>
      <c r="CD42" s="124"/>
      <c r="CE42" s="124"/>
      <c r="CF42" s="124"/>
      <c r="CG42" s="124"/>
      <c r="CH42" s="124"/>
      <c r="CI42" s="125"/>
      <c r="CJ42" s="17"/>
      <c r="CK42" s="17"/>
    </row>
    <row r="43" spans="3:89" ht="12" customHeight="1">
      <c r="C43" s="4"/>
      <c r="D43" s="4"/>
      <c r="E43" s="79" t="s">
        <v>108</v>
      </c>
      <c r="F43" s="80"/>
      <c r="G43" s="80"/>
      <c r="H43" s="81"/>
      <c r="I43" s="235"/>
      <c r="J43" s="236"/>
      <c r="K43" s="236"/>
      <c r="L43" s="237"/>
      <c r="M43" s="235"/>
      <c r="N43" s="236"/>
      <c r="O43" s="236"/>
      <c r="P43" s="237"/>
      <c r="Q43" s="250"/>
      <c r="R43" s="251"/>
      <c r="S43" s="251"/>
      <c r="T43" s="251"/>
      <c r="U43" s="252"/>
      <c r="V43" s="250"/>
      <c r="W43" s="251"/>
      <c r="X43" s="251"/>
      <c r="Y43" s="252"/>
      <c r="Z43" s="4"/>
      <c r="AA43" s="4"/>
      <c r="AB43" s="228"/>
      <c r="AC43" s="229"/>
      <c r="AD43" s="229"/>
      <c r="AE43" s="229"/>
      <c r="AF43" s="229"/>
      <c r="AG43" s="229"/>
      <c r="AH43" s="229"/>
      <c r="AI43" s="229"/>
      <c r="AJ43" s="229"/>
      <c r="AK43" s="229"/>
      <c r="AL43" s="229"/>
      <c r="AM43" s="229"/>
      <c r="AN43" s="229"/>
      <c r="AO43" s="229"/>
      <c r="AP43" s="229"/>
      <c r="AQ43" s="229"/>
      <c r="AR43" s="229"/>
      <c r="AS43" s="229"/>
      <c r="AT43" s="229"/>
      <c r="AU43" s="230"/>
      <c r="AV43" s="4"/>
      <c r="BN43" s="126"/>
      <c r="BO43" s="124"/>
      <c r="BP43" s="124"/>
      <c r="BQ43" s="124"/>
      <c r="BR43" s="124"/>
      <c r="BS43" s="124"/>
      <c r="BT43" s="124"/>
      <c r="BU43" s="124"/>
      <c r="BV43" s="124"/>
      <c r="BW43" s="124"/>
      <c r="BX43" s="124"/>
      <c r="BY43" s="124"/>
      <c r="BZ43" s="124"/>
      <c r="CA43" s="124"/>
      <c r="CB43" s="124"/>
      <c r="CC43" s="124"/>
      <c r="CD43" s="124"/>
      <c r="CE43" s="124"/>
      <c r="CF43" s="124"/>
      <c r="CG43" s="124"/>
      <c r="CH43" s="124"/>
      <c r="CI43" s="125"/>
      <c r="CJ43" s="17"/>
      <c r="CK43" s="17"/>
    </row>
    <row r="44" spans="3:89" ht="12" customHeight="1">
      <c r="C44" s="4"/>
      <c r="D44" s="4"/>
      <c r="E44" s="79" t="s">
        <v>102</v>
      </c>
      <c r="F44" s="80"/>
      <c r="G44" s="80"/>
      <c r="H44" s="81"/>
      <c r="I44" s="235"/>
      <c r="J44" s="236"/>
      <c r="K44" s="236"/>
      <c r="L44" s="237"/>
      <c r="M44" s="235"/>
      <c r="N44" s="236"/>
      <c r="O44" s="236"/>
      <c r="P44" s="237"/>
      <c r="Q44" s="250"/>
      <c r="R44" s="251"/>
      <c r="S44" s="251"/>
      <c r="T44" s="251"/>
      <c r="U44" s="252"/>
      <c r="V44" s="250"/>
      <c r="W44" s="251"/>
      <c r="X44" s="251"/>
      <c r="Y44" s="252"/>
      <c r="Z44" s="4"/>
      <c r="AA44" s="4"/>
      <c r="AB44" s="228"/>
      <c r="AC44" s="229"/>
      <c r="AD44" s="229"/>
      <c r="AE44" s="229"/>
      <c r="AF44" s="229"/>
      <c r="AG44" s="229"/>
      <c r="AH44" s="229"/>
      <c r="AI44" s="229"/>
      <c r="AJ44" s="229"/>
      <c r="AK44" s="229"/>
      <c r="AL44" s="229"/>
      <c r="AM44" s="229"/>
      <c r="AN44" s="229"/>
      <c r="AO44" s="229"/>
      <c r="AP44" s="229"/>
      <c r="AQ44" s="229"/>
      <c r="AR44" s="229"/>
      <c r="AS44" s="229"/>
      <c r="AT44" s="229"/>
      <c r="AU44" s="230"/>
      <c r="AV44" s="4"/>
      <c r="BN44" s="126"/>
      <c r="BO44" s="124"/>
      <c r="BP44" s="124"/>
      <c r="BQ44" s="124"/>
      <c r="BR44" s="124"/>
      <c r="BS44" s="124"/>
      <c r="BT44" s="124"/>
      <c r="BU44" s="124"/>
      <c r="BV44" s="124"/>
      <c r="BW44" s="124"/>
      <c r="BX44" s="124"/>
      <c r="BY44" s="124"/>
      <c r="BZ44" s="124"/>
      <c r="CA44" s="124"/>
      <c r="CB44" s="124"/>
      <c r="CC44" s="124"/>
      <c r="CD44" s="124"/>
      <c r="CE44" s="124"/>
      <c r="CF44" s="124"/>
      <c r="CG44" s="124"/>
      <c r="CH44" s="124"/>
      <c r="CI44" s="125"/>
      <c r="CJ44" s="17"/>
      <c r="CK44" s="17"/>
    </row>
    <row r="45" spans="3:89" ht="12" customHeight="1">
      <c r="C45" s="4"/>
      <c r="D45" s="4"/>
      <c r="E45" s="82" t="s">
        <v>103</v>
      </c>
      <c r="F45" s="83"/>
      <c r="G45" s="83"/>
      <c r="H45" s="84"/>
      <c r="I45" s="244"/>
      <c r="J45" s="245"/>
      <c r="K45" s="245"/>
      <c r="L45" s="246"/>
      <c r="M45" s="244"/>
      <c r="N45" s="245"/>
      <c r="O45" s="245"/>
      <c r="P45" s="246"/>
      <c r="Q45" s="247"/>
      <c r="R45" s="248"/>
      <c r="S45" s="248"/>
      <c r="T45" s="248"/>
      <c r="U45" s="249"/>
      <c r="V45" s="247"/>
      <c r="W45" s="248"/>
      <c r="X45" s="248"/>
      <c r="Y45" s="249"/>
      <c r="Z45" s="4"/>
      <c r="AA45" s="4"/>
      <c r="AB45" s="231"/>
      <c r="AC45" s="232"/>
      <c r="AD45" s="232"/>
      <c r="AE45" s="232"/>
      <c r="AF45" s="232"/>
      <c r="AG45" s="232"/>
      <c r="AH45" s="232"/>
      <c r="AI45" s="232"/>
      <c r="AJ45" s="232"/>
      <c r="AK45" s="232"/>
      <c r="AL45" s="232"/>
      <c r="AM45" s="232"/>
      <c r="AN45" s="232"/>
      <c r="AO45" s="232"/>
      <c r="AP45" s="232"/>
      <c r="AQ45" s="232"/>
      <c r="AR45" s="232"/>
      <c r="AS45" s="232"/>
      <c r="AT45" s="232"/>
      <c r="AU45" s="233"/>
      <c r="AV45" s="4"/>
      <c r="BN45" s="126"/>
      <c r="BO45" s="124"/>
      <c r="BP45" s="124"/>
      <c r="BQ45" s="124"/>
      <c r="BR45" s="124"/>
      <c r="BS45" s="124"/>
      <c r="BT45" s="124"/>
      <c r="BU45" s="124"/>
      <c r="BV45" s="124"/>
      <c r="BW45" s="124"/>
      <c r="BX45" s="124"/>
      <c r="BY45" s="124"/>
      <c r="BZ45" s="124"/>
      <c r="CA45" s="124"/>
      <c r="CB45" s="124"/>
      <c r="CC45" s="124"/>
      <c r="CD45" s="124"/>
      <c r="CE45" s="124"/>
      <c r="CF45" s="124"/>
      <c r="CG45" s="124"/>
      <c r="CH45" s="124"/>
      <c r="CI45" s="125"/>
      <c r="CJ45" s="17"/>
      <c r="CK45" s="17"/>
    </row>
    <row r="46" spans="3:89" ht="4.5" customHeight="1">
      <c r="C46" s="4"/>
      <c r="D46" s="4"/>
      <c r="E46" s="4"/>
      <c r="F46" s="4"/>
      <c r="G46" s="4"/>
      <c r="H46" s="4"/>
      <c r="I46" s="4"/>
      <c r="J46" s="4"/>
      <c r="K46" s="4"/>
      <c r="L46" s="4"/>
      <c r="M46" s="4"/>
      <c r="N46" s="4"/>
      <c r="O46" s="4"/>
      <c r="P46" s="4"/>
      <c r="Q46" s="4"/>
      <c r="R46" s="4"/>
      <c r="S46" s="4"/>
      <c r="T46" s="4"/>
      <c r="U46" s="4"/>
      <c r="V46" s="4"/>
      <c r="W46" s="4"/>
      <c r="X46" s="22"/>
      <c r="Y46" s="4"/>
      <c r="Z46" s="4"/>
      <c r="AA46" s="4"/>
      <c r="AB46" s="22"/>
      <c r="AC46" s="4"/>
      <c r="AD46" s="4"/>
      <c r="AE46" s="4"/>
      <c r="AF46" s="4"/>
      <c r="AG46" s="4"/>
      <c r="AH46" s="4"/>
      <c r="AI46" s="4"/>
      <c r="AJ46" s="4"/>
      <c r="AK46" s="4"/>
      <c r="AL46" s="4"/>
      <c r="AM46" s="4"/>
      <c r="AN46" s="4"/>
      <c r="AO46" s="4"/>
      <c r="AP46" s="4"/>
      <c r="AQ46" s="4"/>
      <c r="AR46" s="4"/>
      <c r="AS46" s="4"/>
      <c r="AT46" s="4"/>
      <c r="AU46" s="4"/>
      <c r="AV46" s="4"/>
      <c r="BN46" s="126"/>
      <c r="BO46" s="124"/>
      <c r="BP46" s="124"/>
      <c r="BQ46" s="124"/>
      <c r="BR46" s="124"/>
      <c r="BS46" s="124"/>
      <c r="BT46" s="124"/>
      <c r="BU46" s="124"/>
      <c r="BV46" s="124"/>
      <c r="BW46" s="124"/>
      <c r="BX46" s="124"/>
      <c r="BY46" s="124"/>
      <c r="BZ46" s="124"/>
      <c r="CA46" s="124"/>
      <c r="CB46" s="124"/>
      <c r="CC46" s="124"/>
      <c r="CD46" s="124"/>
      <c r="CE46" s="124"/>
      <c r="CF46" s="124"/>
      <c r="CG46" s="124"/>
      <c r="CH46" s="124"/>
      <c r="CI46" s="125"/>
      <c r="CJ46" s="17"/>
      <c r="CK46" s="17"/>
    </row>
    <row r="47" spans="3:89" ht="4.5" customHeight="1">
      <c r="C47" s="1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11"/>
      <c r="AL47" s="11"/>
      <c r="AM47" s="11"/>
      <c r="AN47" s="11"/>
      <c r="AO47" s="11"/>
      <c r="AP47" s="11"/>
      <c r="AQ47" s="11"/>
      <c r="AR47" s="11"/>
      <c r="AS47" s="11"/>
      <c r="AT47" s="11"/>
      <c r="AU47" s="11"/>
      <c r="AV47" s="11"/>
      <c r="BN47" s="126"/>
      <c r="BO47" s="124"/>
      <c r="BP47" s="124"/>
      <c r="BQ47" s="124"/>
      <c r="BR47" s="124"/>
      <c r="BS47" s="124"/>
      <c r="BT47" s="124"/>
      <c r="BU47" s="124"/>
      <c r="BV47" s="124"/>
      <c r="BW47" s="124"/>
      <c r="BX47" s="124"/>
      <c r="BY47" s="124"/>
      <c r="BZ47" s="124"/>
      <c r="CA47" s="124"/>
      <c r="CB47" s="124"/>
      <c r="CC47" s="124"/>
      <c r="CD47" s="124"/>
      <c r="CE47" s="124"/>
      <c r="CF47" s="124"/>
      <c r="CG47" s="124"/>
      <c r="CH47" s="124"/>
      <c r="CI47" s="125"/>
      <c r="CJ47" s="17"/>
      <c r="CK47" s="17"/>
    </row>
    <row r="48" spans="3:89" ht="15" customHeight="1">
      <c r="C48" s="104"/>
      <c r="D48" s="104" t="s">
        <v>146</v>
      </c>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BN48" s="144"/>
      <c r="BO48" s="144"/>
      <c r="BP48" s="144"/>
      <c r="BQ48" s="144"/>
      <c r="BR48" s="144"/>
      <c r="BS48" s="144"/>
      <c r="BT48" s="144"/>
      <c r="BU48" s="144"/>
      <c r="BV48" s="144"/>
      <c r="BW48" s="144"/>
      <c r="BX48" s="144"/>
      <c r="BY48" s="144"/>
      <c r="BZ48" s="144"/>
      <c r="CA48" s="144"/>
      <c r="CB48" s="144"/>
      <c r="CC48" s="144"/>
      <c r="CD48" s="144"/>
      <c r="CE48" s="144"/>
      <c r="CF48" s="144"/>
      <c r="CG48" s="144"/>
      <c r="CH48" s="144"/>
      <c r="CI48" s="144"/>
      <c r="CJ48" s="17"/>
      <c r="CK48" s="17"/>
    </row>
    <row r="49" spans="3:89" ht="4.5" customHeight="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BN49" s="126"/>
      <c r="BO49" s="124"/>
      <c r="BP49" s="124"/>
      <c r="BQ49" s="124"/>
      <c r="BR49" s="124"/>
      <c r="BS49" s="124"/>
      <c r="BT49" s="124"/>
      <c r="BU49" s="124"/>
      <c r="BV49" s="124"/>
      <c r="BW49" s="124"/>
      <c r="BX49" s="124"/>
      <c r="BY49" s="124"/>
      <c r="BZ49" s="124"/>
      <c r="CA49" s="124"/>
      <c r="CB49" s="124"/>
      <c r="CC49" s="124"/>
      <c r="CD49" s="124"/>
      <c r="CE49" s="124"/>
      <c r="CF49" s="124"/>
      <c r="CG49" s="124"/>
      <c r="CH49" s="124"/>
      <c r="CI49" s="125"/>
      <c r="CJ49" s="17"/>
      <c r="CK49" s="17"/>
    </row>
    <row r="50" spans="3:89" ht="12" customHeight="1">
      <c r="C50" s="4"/>
      <c r="D50" s="31" t="s">
        <v>115</v>
      </c>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BN50" s="126"/>
      <c r="BO50" s="124"/>
      <c r="BP50" s="124"/>
      <c r="BQ50" s="124"/>
      <c r="BR50" s="124"/>
      <c r="BS50" s="124"/>
      <c r="BT50" s="124"/>
      <c r="BU50" s="124"/>
      <c r="BV50" s="124"/>
      <c r="BW50" s="124"/>
      <c r="BX50" s="124"/>
      <c r="BY50" s="124"/>
      <c r="BZ50" s="124"/>
      <c r="CA50" s="124"/>
      <c r="CB50" s="124"/>
      <c r="CC50" s="124"/>
      <c r="CD50" s="124"/>
      <c r="CE50" s="124"/>
      <c r="CF50" s="124"/>
      <c r="CG50" s="124"/>
      <c r="CH50" s="124"/>
      <c r="CI50" s="125"/>
      <c r="CJ50" s="17"/>
      <c r="CK50" s="17"/>
    </row>
    <row r="51" spans="3:89" ht="4.5" customHeight="1">
      <c r="C51" s="4"/>
      <c r="D51" s="188" t="s">
        <v>113</v>
      </c>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BN51" s="126"/>
      <c r="BO51" s="124"/>
      <c r="BP51" s="124"/>
      <c r="BQ51" s="124"/>
      <c r="BR51" s="124"/>
      <c r="BS51" s="124"/>
      <c r="BT51" s="124"/>
      <c r="BU51" s="124"/>
      <c r="BV51" s="124"/>
      <c r="BW51" s="124"/>
      <c r="BX51" s="124"/>
      <c r="BY51" s="124"/>
      <c r="BZ51" s="124"/>
      <c r="CA51" s="124"/>
      <c r="CB51" s="124"/>
      <c r="CC51" s="124"/>
      <c r="CD51" s="124"/>
      <c r="CE51" s="124"/>
      <c r="CF51" s="124"/>
      <c r="CG51" s="124"/>
      <c r="CH51" s="124"/>
      <c r="CI51" s="125"/>
      <c r="CJ51" s="17"/>
      <c r="CK51" s="17"/>
    </row>
    <row r="52" spans="3:89" ht="12" customHeight="1">
      <c r="C52" s="4"/>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BN52" s="126"/>
      <c r="BO52" s="124"/>
      <c r="BP52" s="124"/>
      <c r="BQ52" s="124"/>
      <c r="BR52" s="124"/>
      <c r="BS52" s="124"/>
      <c r="BT52" s="124"/>
      <c r="BU52" s="124"/>
      <c r="BV52" s="124"/>
      <c r="BW52" s="124"/>
      <c r="BX52" s="124"/>
      <c r="BY52" s="124"/>
      <c r="BZ52" s="124"/>
      <c r="CA52" s="124"/>
      <c r="CB52" s="124"/>
      <c r="CC52" s="124"/>
      <c r="CD52" s="124"/>
      <c r="CE52" s="124"/>
      <c r="CF52" s="124"/>
      <c r="CG52" s="124"/>
      <c r="CH52" s="124"/>
      <c r="CI52" s="125"/>
      <c r="CJ52" s="17"/>
      <c r="CK52" s="17"/>
    </row>
    <row r="53" spans="3:89" ht="12" customHeight="1">
      <c r="C53" s="4"/>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BN53" s="126"/>
      <c r="BO53" s="124"/>
      <c r="BP53" s="124"/>
      <c r="BQ53" s="124"/>
      <c r="BR53" s="124"/>
      <c r="BS53" s="124"/>
      <c r="BT53" s="124"/>
      <c r="BU53" s="124"/>
      <c r="BV53" s="124"/>
      <c r="BW53" s="124"/>
      <c r="BX53" s="124"/>
      <c r="BY53" s="124"/>
      <c r="BZ53" s="124"/>
      <c r="CA53" s="124"/>
      <c r="CB53" s="124"/>
      <c r="CC53" s="124"/>
      <c r="CD53" s="124"/>
      <c r="CE53" s="124"/>
      <c r="CF53" s="124"/>
      <c r="CG53" s="124"/>
      <c r="CH53" s="124"/>
      <c r="CI53" s="125"/>
      <c r="CJ53" s="17"/>
      <c r="CK53" s="17"/>
    </row>
    <row r="54" spans="3:89" ht="12" customHeight="1">
      <c r="C54" s="4"/>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BN54" s="126"/>
      <c r="BO54" s="124"/>
      <c r="BP54" s="124"/>
      <c r="BQ54" s="124"/>
      <c r="BR54" s="124"/>
      <c r="BS54" s="124"/>
      <c r="BT54" s="124"/>
      <c r="BU54" s="124"/>
      <c r="BV54" s="124"/>
      <c r="BW54" s="124"/>
      <c r="BX54" s="124"/>
      <c r="BY54" s="124"/>
      <c r="BZ54" s="124"/>
      <c r="CA54" s="124"/>
      <c r="CB54" s="124"/>
      <c r="CC54" s="124"/>
      <c r="CD54" s="124"/>
      <c r="CE54" s="124"/>
      <c r="CF54" s="124"/>
      <c r="CG54" s="124"/>
      <c r="CH54" s="124"/>
      <c r="CI54" s="125"/>
      <c r="CJ54" s="17"/>
      <c r="CK54" s="17"/>
    </row>
    <row r="55" spans="3:89" ht="4.5" customHeight="1">
      <c r="C55" s="4"/>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BN55" s="126"/>
      <c r="BO55" s="124"/>
      <c r="BP55" s="124"/>
      <c r="BQ55" s="124"/>
      <c r="BR55" s="124"/>
      <c r="BS55" s="124"/>
      <c r="BT55" s="124"/>
      <c r="BU55" s="124"/>
      <c r="BV55" s="124"/>
      <c r="BW55" s="124"/>
      <c r="BX55" s="124"/>
      <c r="BY55" s="124"/>
      <c r="BZ55" s="124"/>
      <c r="CA55" s="124"/>
      <c r="CB55" s="124"/>
      <c r="CC55" s="124"/>
      <c r="CD55" s="124"/>
      <c r="CE55" s="124"/>
      <c r="CF55" s="124"/>
      <c r="CG55" s="124"/>
      <c r="CH55" s="124"/>
      <c r="CI55" s="125"/>
      <c r="CJ55" s="17"/>
      <c r="CK55" s="17"/>
    </row>
    <row r="56" spans="3:89" ht="15" customHeight="1">
      <c r="C56" s="4"/>
      <c r="D56" s="31" t="s">
        <v>85</v>
      </c>
      <c r="E56" s="4"/>
      <c r="F56" s="4"/>
      <c r="G56" s="4"/>
      <c r="H56" s="4"/>
      <c r="I56" s="4"/>
      <c r="J56" s="4"/>
      <c r="K56" s="4"/>
      <c r="L56" s="4"/>
      <c r="M56" s="4"/>
      <c r="N56" s="4"/>
      <c r="O56" s="4"/>
      <c r="P56" s="31" t="s">
        <v>82</v>
      </c>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BN56" s="126"/>
      <c r="BO56" s="124"/>
      <c r="BP56" s="124"/>
      <c r="BQ56" s="124"/>
      <c r="BR56" s="124"/>
      <c r="BS56" s="124"/>
      <c r="BT56" s="124"/>
      <c r="BU56" s="124"/>
      <c r="BV56" s="124"/>
      <c r="BW56" s="124"/>
      <c r="BX56" s="124"/>
      <c r="BY56" s="124"/>
      <c r="BZ56" s="124"/>
      <c r="CA56" s="124"/>
      <c r="CB56" s="124"/>
      <c r="CC56" s="124"/>
      <c r="CD56" s="124"/>
      <c r="CE56" s="124"/>
      <c r="CF56" s="124"/>
      <c r="CG56" s="124"/>
      <c r="CH56" s="124"/>
      <c r="CI56" s="125"/>
      <c r="CJ56" s="17"/>
      <c r="CK56" s="17"/>
    </row>
    <row r="57" spans="3:89" ht="4.5" customHeight="1">
      <c r="C57" s="4"/>
      <c r="D57" s="4"/>
      <c r="E57" s="4"/>
      <c r="F57" s="4"/>
      <c r="G57" s="4"/>
      <c r="H57" s="4"/>
      <c r="I57" s="4"/>
      <c r="J57" s="4"/>
      <c r="K57" s="4"/>
      <c r="L57" s="4"/>
      <c r="M57" s="4"/>
      <c r="N57" s="4"/>
      <c r="O57" s="4"/>
      <c r="P57" s="4"/>
      <c r="Q57" s="13"/>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BN57" s="126"/>
      <c r="BO57" s="124"/>
      <c r="BP57" s="124"/>
      <c r="BQ57" s="124"/>
      <c r="BR57" s="124"/>
      <c r="BS57" s="124"/>
      <c r="BT57" s="124"/>
      <c r="BU57" s="124"/>
      <c r="BV57" s="124"/>
      <c r="BW57" s="124"/>
      <c r="BX57" s="124"/>
      <c r="BY57" s="124"/>
      <c r="BZ57" s="124"/>
      <c r="CA57" s="124"/>
      <c r="CB57" s="124"/>
      <c r="CC57" s="124"/>
      <c r="CD57" s="124"/>
      <c r="CE57" s="124"/>
      <c r="CF57" s="124"/>
      <c r="CG57" s="124"/>
      <c r="CH57" s="124"/>
      <c r="CI57" s="125"/>
      <c r="CJ57" s="17"/>
      <c r="CK57" s="17"/>
    </row>
    <row r="58" spans="3:89" ht="15" customHeight="1">
      <c r="C58" s="4"/>
      <c r="D58" s="4"/>
      <c r="E58" s="4" t="s">
        <v>66</v>
      </c>
      <c r="F58" s="4"/>
      <c r="G58" s="4"/>
      <c r="H58" s="4"/>
      <c r="I58" s="259">
        <f>BS60</f>
        <v>0</v>
      </c>
      <c r="J58" s="260"/>
      <c r="K58" s="30" t="s">
        <v>39</v>
      </c>
      <c r="L58" s="13"/>
      <c r="M58" s="13"/>
      <c r="N58" s="4"/>
      <c r="O58" s="4"/>
      <c r="P58" s="4" t="s">
        <v>125</v>
      </c>
      <c r="Q58" s="4"/>
      <c r="R58" s="4"/>
      <c r="S58" s="4"/>
      <c r="T58" s="179">
        <f>BZ58</f>
        <v>0</v>
      </c>
      <c r="U58" s="180"/>
      <c r="V58" s="180"/>
      <c r="W58" s="180"/>
      <c r="X58" s="180"/>
      <c r="Y58" s="180"/>
      <c r="Z58" s="180"/>
      <c r="AA58" s="180"/>
      <c r="AB58" s="180"/>
      <c r="AC58" s="180"/>
      <c r="AD58" s="181"/>
      <c r="AE58" s="4"/>
      <c r="AF58" s="4" t="s">
        <v>114</v>
      </c>
      <c r="AG58" s="31"/>
      <c r="AH58" s="4"/>
      <c r="AI58" s="4"/>
      <c r="AJ58" s="4"/>
      <c r="AK58" s="4"/>
      <c r="AL58" s="4"/>
      <c r="AM58" s="4"/>
      <c r="AN58" s="4"/>
      <c r="AO58" s="4"/>
      <c r="AP58" s="4"/>
      <c r="AQ58" s="4"/>
      <c r="AR58" s="31"/>
      <c r="AS58" s="96"/>
      <c r="AT58" s="97"/>
      <c r="AU58" s="4"/>
      <c r="AV58" s="4"/>
      <c r="BN58" s="138">
        <f>IF('Participation Request'!$BN$28="","",'Participation Request'!$BN$28)</f>
      </c>
      <c r="BO58" s="126" t="s">
        <v>154</v>
      </c>
      <c r="BP58" s="124"/>
      <c r="BQ58" s="124"/>
      <c r="BR58" s="124"/>
      <c r="BS58" s="124"/>
      <c r="BT58" s="124"/>
      <c r="BU58" s="124"/>
      <c r="BV58" s="124"/>
      <c r="BW58" s="124"/>
      <c r="BX58" s="124"/>
      <c r="BY58" s="124"/>
      <c r="BZ58" s="124"/>
      <c r="CA58" s="124"/>
      <c r="CB58" s="124"/>
      <c r="CC58" s="124"/>
      <c r="CD58" s="124"/>
      <c r="CE58" s="124"/>
      <c r="CF58" s="124"/>
      <c r="CG58" s="124"/>
      <c r="CH58" s="124"/>
      <c r="CI58" s="125"/>
      <c r="CJ58" s="17"/>
      <c r="CK58" s="17"/>
    </row>
    <row r="59" spans="3:89" ht="4.5" customHeight="1">
      <c r="C59" s="4"/>
      <c r="D59" s="4"/>
      <c r="E59" s="4"/>
      <c r="F59" s="4"/>
      <c r="G59" s="4"/>
      <c r="H59" s="4"/>
      <c r="I59" s="4"/>
      <c r="J59" s="4"/>
      <c r="K59" s="4"/>
      <c r="L59" s="4"/>
      <c r="M59" s="4"/>
      <c r="N59" s="4"/>
      <c r="O59" s="4"/>
      <c r="P59" s="13"/>
      <c r="Q59" s="4"/>
      <c r="R59" s="4"/>
      <c r="S59" s="4"/>
      <c r="T59" s="4"/>
      <c r="U59" s="4"/>
      <c r="V59" s="4"/>
      <c r="W59" s="4"/>
      <c r="X59" s="4"/>
      <c r="Y59" s="4"/>
      <c r="Z59" s="4"/>
      <c r="AA59" s="4"/>
      <c r="AB59" s="13"/>
      <c r="AC59" s="4"/>
      <c r="AD59" s="4"/>
      <c r="AE59" s="4"/>
      <c r="AF59" s="13"/>
      <c r="AG59" s="4"/>
      <c r="AH59" s="4"/>
      <c r="AI59" s="4"/>
      <c r="AJ59" s="4"/>
      <c r="AK59" s="4"/>
      <c r="AL59" s="4"/>
      <c r="AM59" s="4"/>
      <c r="AN59" s="4"/>
      <c r="AO59" s="4"/>
      <c r="AP59" s="4"/>
      <c r="AQ59" s="4"/>
      <c r="AR59" s="4"/>
      <c r="AS59" s="4"/>
      <c r="AT59" s="4"/>
      <c r="AU59" s="4"/>
      <c r="AV59" s="4"/>
      <c r="BN59" s="124"/>
      <c r="BO59" s="126"/>
      <c r="BP59" s="124"/>
      <c r="BQ59" s="124"/>
      <c r="BR59" s="124"/>
      <c r="BS59" s="124"/>
      <c r="BT59" s="124"/>
      <c r="BU59" s="124"/>
      <c r="BV59" s="124"/>
      <c r="BW59" s="124"/>
      <c r="BX59" s="124"/>
      <c r="BY59" s="124"/>
      <c r="BZ59" s="124"/>
      <c r="CA59" s="124"/>
      <c r="CB59" s="124"/>
      <c r="CC59" s="124"/>
      <c r="CD59" s="124"/>
      <c r="CE59" s="124"/>
      <c r="CF59" s="124"/>
      <c r="CG59" s="124"/>
      <c r="CH59" s="124"/>
      <c r="CI59" s="125"/>
      <c r="CJ59" s="17"/>
      <c r="CK59" s="17"/>
    </row>
    <row r="60" spans="3:89" ht="15" customHeight="1">
      <c r="C60" s="4"/>
      <c r="D60" s="31" t="s">
        <v>106</v>
      </c>
      <c r="E60" s="4"/>
      <c r="F60" s="4"/>
      <c r="G60" s="4"/>
      <c r="H60" s="4"/>
      <c r="I60" s="4"/>
      <c r="J60" s="4"/>
      <c r="K60" s="4"/>
      <c r="L60" s="4"/>
      <c r="M60" s="4"/>
      <c r="N60" s="4"/>
      <c r="O60" s="13"/>
      <c r="P60" s="223" t="s">
        <v>138</v>
      </c>
      <c r="Q60" s="223"/>
      <c r="R60" s="223"/>
      <c r="S60" s="224"/>
      <c r="T60" s="225">
        <f>BZ60</f>
        <v>0</v>
      </c>
      <c r="U60" s="226"/>
      <c r="V60" s="226"/>
      <c r="W60" s="226"/>
      <c r="X60" s="226"/>
      <c r="Y60" s="226"/>
      <c r="Z60" s="226"/>
      <c r="AA60" s="226"/>
      <c r="AB60" s="226"/>
      <c r="AC60" s="226"/>
      <c r="AD60" s="227"/>
      <c r="AE60" s="4"/>
      <c r="AF60" s="4" t="s">
        <v>20</v>
      </c>
      <c r="AG60" s="31"/>
      <c r="AH60" s="4"/>
      <c r="AI60" s="179"/>
      <c r="AJ60" s="180"/>
      <c r="AK60" s="180"/>
      <c r="AL60" s="180"/>
      <c r="AM60" s="180"/>
      <c r="AN60" s="180"/>
      <c r="AO60" s="180"/>
      <c r="AP60" s="180"/>
      <c r="AQ60" s="180"/>
      <c r="AR60" s="180"/>
      <c r="AS60" s="180"/>
      <c r="AT60" s="181"/>
      <c r="AU60" s="4"/>
      <c r="AV60" s="4"/>
      <c r="BN60" s="138">
        <f>IF('Participation Request'!$BN$22="","",'Participation Request'!$BN$22)</f>
      </c>
      <c r="BO60" s="126" t="s">
        <v>153</v>
      </c>
      <c r="BP60" s="124"/>
      <c r="BQ60" s="124"/>
      <c r="BR60" s="124"/>
      <c r="BS60" s="124"/>
      <c r="BT60" s="124"/>
      <c r="BU60" s="124"/>
      <c r="BV60" s="124"/>
      <c r="BW60" s="124"/>
      <c r="BX60" s="124"/>
      <c r="BY60" s="124"/>
      <c r="BZ60" s="124"/>
      <c r="CA60" s="124"/>
      <c r="CB60" s="124"/>
      <c r="CC60" s="124"/>
      <c r="CD60" s="124"/>
      <c r="CE60" s="124"/>
      <c r="CF60" s="124"/>
      <c r="CG60" s="124"/>
      <c r="CH60" s="124"/>
      <c r="CI60" s="125"/>
      <c r="CJ60" s="17"/>
      <c r="CK60" s="17"/>
    </row>
    <row r="61" spans="3:89" ht="4.5" customHeight="1">
      <c r="C61" s="4"/>
      <c r="D61" s="4"/>
      <c r="E61" s="4"/>
      <c r="F61" s="4"/>
      <c r="G61" s="4"/>
      <c r="H61" s="4"/>
      <c r="I61" s="4"/>
      <c r="J61" s="4"/>
      <c r="K61" s="4"/>
      <c r="L61" s="4"/>
      <c r="M61" s="4"/>
      <c r="N61" s="4"/>
      <c r="O61" s="13"/>
      <c r="P61" s="223"/>
      <c r="Q61" s="223"/>
      <c r="R61" s="223"/>
      <c r="S61" s="224"/>
      <c r="T61" s="228"/>
      <c r="U61" s="229"/>
      <c r="V61" s="229"/>
      <c r="W61" s="229"/>
      <c r="X61" s="229"/>
      <c r="Y61" s="229"/>
      <c r="Z61" s="229"/>
      <c r="AA61" s="229"/>
      <c r="AB61" s="229"/>
      <c r="AC61" s="229"/>
      <c r="AD61" s="230"/>
      <c r="AE61" s="4"/>
      <c r="AF61" s="13"/>
      <c r="AG61" s="4"/>
      <c r="AH61" s="4"/>
      <c r="AI61" s="4"/>
      <c r="AJ61" s="4"/>
      <c r="AK61" s="4"/>
      <c r="AL61" s="4"/>
      <c r="AM61" s="4"/>
      <c r="AN61" s="4"/>
      <c r="AO61" s="4"/>
      <c r="AP61" s="4"/>
      <c r="AQ61" s="4"/>
      <c r="AR61" s="4"/>
      <c r="AS61" s="4"/>
      <c r="AT61" s="4"/>
      <c r="AU61" s="4"/>
      <c r="AV61" s="4"/>
      <c r="BN61" s="126"/>
      <c r="BO61" s="124"/>
      <c r="BP61" s="124"/>
      <c r="BQ61" s="124"/>
      <c r="BR61" s="124"/>
      <c r="BS61" s="124"/>
      <c r="BT61" s="124"/>
      <c r="BU61" s="124"/>
      <c r="BV61" s="124"/>
      <c r="BW61" s="124"/>
      <c r="BX61" s="124"/>
      <c r="BY61" s="124"/>
      <c r="BZ61" s="124"/>
      <c r="CA61" s="124"/>
      <c r="CB61" s="124"/>
      <c r="CC61" s="124"/>
      <c r="CD61" s="124"/>
      <c r="CE61" s="124"/>
      <c r="CF61" s="124"/>
      <c r="CG61" s="124"/>
      <c r="CH61" s="124"/>
      <c r="CI61" s="125"/>
      <c r="CJ61" s="17"/>
      <c r="CK61" s="17"/>
    </row>
    <row r="62" spans="3:89" ht="15" customHeight="1">
      <c r="C62" s="4"/>
      <c r="D62" s="4"/>
      <c r="E62" s="14"/>
      <c r="F62" s="238" t="s">
        <v>37</v>
      </c>
      <c r="G62" s="238"/>
      <c r="H62" s="238"/>
      <c r="I62" s="238"/>
      <c r="J62" s="238"/>
      <c r="K62" s="238"/>
      <c r="L62" s="238"/>
      <c r="M62" s="238"/>
      <c r="N62" s="238"/>
      <c r="O62" s="239"/>
      <c r="P62" s="223"/>
      <c r="Q62" s="223"/>
      <c r="R62" s="223"/>
      <c r="S62" s="224"/>
      <c r="T62" s="231"/>
      <c r="U62" s="232"/>
      <c r="V62" s="232"/>
      <c r="W62" s="232"/>
      <c r="X62" s="232"/>
      <c r="Y62" s="232"/>
      <c r="Z62" s="232"/>
      <c r="AA62" s="232"/>
      <c r="AB62" s="232"/>
      <c r="AC62" s="232"/>
      <c r="AD62" s="233"/>
      <c r="AE62" s="4"/>
      <c r="AF62" s="4" t="s">
        <v>26</v>
      </c>
      <c r="AG62" s="31"/>
      <c r="AH62" s="4"/>
      <c r="AI62" s="179"/>
      <c r="AJ62" s="180"/>
      <c r="AK62" s="180"/>
      <c r="AL62" s="180"/>
      <c r="AM62" s="180"/>
      <c r="AN62" s="180"/>
      <c r="AO62" s="180"/>
      <c r="AP62" s="180"/>
      <c r="AQ62" s="180"/>
      <c r="AR62" s="180"/>
      <c r="AS62" s="180"/>
      <c r="AT62" s="181"/>
      <c r="AU62" s="4"/>
      <c r="AV62" s="4"/>
      <c r="BN62" s="126"/>
      <c r="BO62" s="124"/>
      <c r="BP62" s="124"/>
      <c r="BQ62" s="124"/>
      <c r="BR62" s="124"/>
      <c r="BS62" s="124"/>
      <c r="BT62" s="124"/>
      <c r="BU62" s="124"/>
      <c r="BV62" s="124"/>
      <c r="BW62" s="124"/>
      <c r="BX62" s="124"/>
      <c r="BY62" s="124"/>
      <c r="BZ62" s="124"/>
      <c r="CA62" s="124"/>
      <c r="CB62" s="124"/>
      <c r="CC62" s="124"/>
      <c r="CD62" s="124"/>
      <c r="CE62" s="124"/>
      <c r="CF62" s="124"/>
      <c r="CG62" s="124"/>
      <c r="CH62" s="124"/>
      <c r="CI62" s="125"/>
      <c r="CJ62" s="17"/>
      <c r="CK62" s="17"/>
    </row>
    <row r="63" spans="3:89" ht="4.5" customHeight="1">
      <c r="C63" s="4"/>
      <c r="D63" s="4"/>
      <c r="E63" s="15"/>
      <c r="F63" s="240"/>
      <c r="G63" s="240"/>
      <c r="H63" s="240"/>
      <c r="I63" s="240"/>
      <c r="J63" s="240"/>
      <c r="K63" s="240"/>
      <c r="L63" s="240"/>
      <c r="M63" s="240"/>
      <c r="N63" s="240"/>
      <c r="O63" s="241"/>
      <c r="P63" s="4"/>
      <c r="Q63" s="4"/>
      <c r="R63" s="4"/>
      <c r="S63" s="4"/>
      <c r="T63" s="4"/>
      <c r="U63" s="4"/>
      <c r="V63" s="4"/>
      <c r="W63" s="4"/>
      <c r="X63" s="4"/>
      <c r="Y63" s="4"/>
      <c r="Z63" s="4"/>
      <c r="AA63" s="4"/>
      <c r="AB63" s="4"/>
      <c r="AC63" s="4"/>
      <c r="AD63" s="4"/>
      <c r="AE63" s="13"/>
      <c r="AF63" s="4"/>
      <c r="AG63" s="4"/>
      <c r="AH63" s="4"/>
      <c r="AI63" s="4"/>
      <c r="AJ63" s="4"/>
      <c r="AK63" s="4"/>
      <c r="AL63" s="4"/>
      <c r="AM63" s="4"/>
      <c r="AN63" s="4"/>
      <c r="AO63" s="4"/>
      <c r="AP63" s="4"/>
      <c r="AQ63" s="4"/>
      <c r="AR63" s="4"/>
      <c r="AS63" s="4"/>
      <c r="AT63" s="4"/>
      <c r="AU63" s="4"/>
      <c r="AV63" s="4"/>
      <c r="BN63" s="126"/>
      <c r="BO63" s="124"/>
      <c r="BP63" s="124"/>
      <c r="BQ63" s="124"/>
      <c r="BR63" s="124"/>
      <c r="BS63" s="124"/>
      <c r="BT63" s="124"/>
      <c r="BU63" s="124"/>
      <c r="BV63" s="124"/>
      <c r="BW63" s="124"/>
      <c r="BX63" s="124"/>
      <c r="BY63" s="124"/>
      <c r="BZ63" s="124"/>
      <c r="CA63" s="124"/>
      <c r="CB63" s="124"/>
      <c r="CC63" s="124"/>
      <c r="CD63" s="124"/>
      <c r="CE63" s="124"/>
      <c r="CF63" s="124"/>
      <c r="CG63" s="124"/>
      <c r="CH63" s="124"/>
      <c r="CI63" s="125"/>
      <c r="CJ63" s="17"/>
      <c r="CK63" s="17"/>
    </row>
    <row r="64" spans="3:89" ht="15" customHeight="1">
      <c r="C64" s="4"/>
      <c r="D64" s="4"/>
      <c r="E64" s="16"/>
      <c r="F64" s="242"/>
      <c r="G64" s="242"/>
      <c r="H64" s="242"/>
      <c r="I64" s="242"/>
      <c r="J64" s="242"/>
      <c r="K64" s="242"/>
      <c r="L64" s="242"/>
      <c r="M64" s="242"/>
      <c r="N64" s="242"/>
      <c r="O64" s="243"/>
      <c r="P64" s="4"/>
      <c r="Q64" s="4"/>
      <c r="R64" s="4"/>
      <c r="S64" s="4"/>
      <c r="T64" s="4"/>
      <c r="U64" s="4"/>
      <c r="V64" s="4"/>
      <c r="W64" s="4"/>
      <c r="X64" s="4"/>
      <c r="Y64" s="4"/>
      <c r="Z64" s="4"/>
      <c r="AA64" s="4"/>
      <c r="AB64" s="4"/>
      <c r="AC64" s="4"/>
      <c r="AD64" s="4"/>
      <c r="AE64" s="13"/>
      <c r="AF64" s="4"/>
      <c r="AG64" s="4"/>
      <c r="AH64" s="4"/>
      <c r="AI64" s="4"/>
      <c r="AJ64" s="4"/>
      <c r="AK64" s="4"/>
      <c r="AL64" s="4"/>
      <c r="AM64" s="4"/>
      <c r="AN64" s="4"/>
      <c r="AO64" s="4"/>
      <c r="AP64" s="4"/>
      <c r="AQ64" s="4"/>
      <c r="AR64" s="4"/>
      <c r="AS64" s="4"/>
      <c r="AT64" s="4"/>
      <c r="AU64" s="4"/>
      <c r="AV64" s="4"/>
      <c r="BN64" s="126"/>
      <c r="BO64" s="124"/>
      <c r="BP64" s="124"/>
      <c r="BQ64" s="124"/>
      <c r="BR64" s="124"/>
      <c r="BS64" s="124"/>
      <c r="BT64" s="124"/>
      <c r="BU64" s="124"/>
      <c r="BV64" s="124"/>
      <c r="BW64" s="124"/>
      <c r="BX64" s="124"/>
      <c r="BY64" s="124"/>
      <c r="BZ64" s="124"/>
      <c r="CA64" s="124"/>
      <c r="CB64" s="124"/>
      <c r="CC64" s="124"/>
      <c r="CD64" s="124"/>
      <c r="CE64" s="124"/>
      <c r="CF64" s="124"/>
      <c r="CG64" s="124"/>
      <c r="CH64" s="124"/>
      <c r="CI64" s="125"/>
      <c r="CJ64" s="17"/>
      <c r="CK64" s="17"/>
    </row>
    <row r="65" spans="3:89" ht="4.5" customHeight="1">
      <c r="C65" s="4"/>
      <c r="D65" s="22"/>
      <c r="E65" s="22"/>
      <c r="F65" s="22"/>
      <c r="G65" s="22"/>
      <c r="H65" s="22"/>
      <c r="I65" s="22"/>
      <c r="J65" s="22"/>
      <c r="K65" s="22"/>
      <c r="L65" s="22"/>
      <c r="M65" s="22"/>
      <c r="N65" s="22"/>
      <c r="O65" s="22"/>
      <c r="P65" s="4"/>
      <c r="Q65" s="4"/>
      <c r="R65" s="4"/>
      <c r="S65" s="4"/>
      <c r="T65" s="4"/>
      <c r="U65" s="4"/>
      <c r="V65" s="4"/>
      <c r="W65" s="4"/>
      <c r="X65" s="4"/>
      <c r="Y65" s="4"/>
      <c r="Z65" s="4"/>
      <c r="AA65" s="4"/>
      <c r="AB65" s="4"/>
      <c r="AC65" s="4"/>
      <c r="AD65" s="4"/>
      <c r="AE65" s="13"/>
      <c r="AF65" s="4"/>
      <c r="AG65" s="4"/>
      <c r="AH65" s="4"/>
      <c r="AI65" s="4"/>
      <c r="AJ65" s="4"/>
      <c r="AK65" s="4"/>
      <c r="AL65" s="4"/>
      <c r="AM65" s="4"/>
      <c r="AN65" s="4"/>
      <c r="AO65" s="4"/>
      <c r="AP65" s="4"/>
      <c r="AQ65" s="4"/>
      <c r="AR65" s="4"/>
      <c r="AS65" s="4"/>
      <c r="AT65" s="4"/>
      <c r="AU65" s="4"/>
      <c r="AV65" s="4"/>
      <c r="BN65" s="126"/>
      <c r="BO65" s="124"/>
      <c r="BP65" s="124"/>
      <c r="BQ65" s="124"/>
      <c r="BR65" s="124"/>
      <c r="BS65" s="124"/>
      <c r="BT65" s="124"/>
      <c r="BU65" s="124"/>
      <c r="BV65" s="124"/>
      <c r="BW65" s="124"/>
      <c r="BX65" s="124"/>
      <c r="BY65" s="124"/>
      <c r="BZ65" s="124"/>
      <c r="CA65" s="124"/>
      <c r="CB65" s="124"/>
      <c r="CC65" s="124"/>
      <c r="CD65" s="124"/>
      <c r="CE65" s="124"/>
      <c r="CF65" s="124"/>
      <c r="CG65" s="124"/>
      <c r="CH65" s="124"/>
      <c r="CI65" s="125"/>
      <c r="CJ65" s="17"/>
      <c r="CK65" s="17"/>
    </row>
    <row r="66" spans="3:89" ht="15" customHeight="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13"/>
      <c r="AF66" s="4"/>
      <c r="AG66" s="4"/>
      <c r="AH66" s="4"/>
      <c r="AI66" s="4"/>
      <c r="AJ66" s="4"/>
      <c r="AK66" s="4"/>
      <c r="AL66" s="4"/>
      <c r="AM66" s="4"/>
      <c r="AN66" s="4"/>
      <c r="AO66" s="4"/>
      <c r="AP66" s="4"/>
      <c r="AQ66" s="4"/>
      <c r="AR66" s="4"/>
      <c r="AS66" s="4"/>
      <c r="AT66" s="4"/>
      <c r="AU66" s="4"/>
      <c r="AV66" s="13"/>
      <c r="BN66" s="126"/>
      <c r="BO66" s="124"/>
      <c r="BP66" s="124"/>
      <c r="BQ66" s="124"/>
      <c r="BR66" s="124"/>
      <c r="BS66" s="124"/>
      <c r="BT66" s="124"/>
      <c r="BU66" s="124"/>
      <c r="BV66" s="124"/>
      <c r="BW66" s="124"/>
      <c r="BX66" s="124"/>
      <c r="BY66" s="124"/>
      <c r="BZ66" s="124"/>
      <c r="CA66" s="124"/>
      <c r="CB66" s="124"/>
      <c r="CC66" s="124"/>
      <c r="CD66" s="124"/>
      <c r="CE66" s="124"/>
      <c r="CF66" s="124"/>
      <c r="CG66" s="124"/>
      <c r="CH66" s="124"/>
      <c r="CI66" s="125"/>
      <c r="CJ66" s="17"/>
      <c r="CK66" s="17"/>
    </row>
    <row r="67" spans="3:89" ht="4.5" customHeight="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13"/>
      <c r="AF67" s="4"/>
      <c r="AG67" s="4"/>
      <c r="AH67" s="4"/>
      <c r="AI67" s="4"/>
      <c r="AJ67" s="4"/>
      <c r="AK67" s="4"/>
      <c r="AL67" s="4"/>
      <c r="AM67" s="4"/>
      <c r="AN67" s="4"/>
      <c r="AO67" s="4"/>
      <c r="AP67" s="4"/>
      <c r="AQ67" s="4"/>
      <c r="AR67" s="4"/>
      <c r="AS67" s="4"/>
      <c r="AT67" s="4"/>
      <c r="AU67" s="4"/>
      <c r="AV67" s="4"/>
      <c r="BN67" s="126"/>
      <c r="BO67" s="124"/>
      <c r="BP67" s="124"/>
      <c r="BQ67" s="124"/>
      <c r="BR67" s="124"/>
      <c r="BS67" s="124"/>
      <c r="BT67" s="124"/>
      <c r="BU67" s="124"/>
      <c r="BV67" s="124"/>
      <c r="BW67" s="124"/>
      <c r="BX67" s="124"/>
      <c r="BY67" s="124"/>
      <c r="BZ67" s="124"/>
      <c r="CA67" s="124"/>
      <c r="CB67" s="124"/>
      <c r="CC67" s="124"/>
      <c r="CD67" s="124"/>
      <c r="CE67" s="124"/>
      <c r="CF67" s="124"/>
      <c r="CG67" s="124"/>
      <c r="CH67" s="124"/>
      <c r="CI67" s="125"/>
      <c r="CJ67" s="17"/>
      <c r="CK67" s="17"/>
    </row>
    <row r="68" spans="3:89" ht="15" customHeight="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13"/>
      <c r="AF68" s="4"/>
      <c r="AG68" s="4"/>
      <c r="AH68" s="4"/>
      <c r="AI68" s="4"/>
      <c r="AJ68" s="4"/>
      <c r="AK68" s="4"/>
      <c r="AL68" s="4"/>
      <c r="AM68" s="4"/>
      <c r="AN68" s="4"/>
      <c r="AO68" s="4"/>
      <c r="AP68" s="4"/>
      <c r="AQ68" s="4"/>
      <c r="AR68" s="4"/>
      <c r="AS68" s="4"/>
      <c r="AT68" s="4"/>
      <c r="AU68" s="4"/>
      <c r="AV68" s="4"/>
      <c r="BN68" s="126"/>
      <c r="BO68" s="124"/>
      <c r="BP68" s="124"/>
      <c r="BQ68" s="124"/>
      <c r="BR68" s="124"/>
      <c r="BS68" s="124"/>
      <c r="BT68" s="124"/>
      <c r="BU68" s="124"/>
      <c r="BV68" s="124"/>
      <c r="BW68" s="124"/>
      <c r="BX68" s="124"/>
      <c r="BY68" s="124"/>
      <c r="BZ68" s="124"/>
      <c r="CA68" s="124"/>
      <c r="CB68" s="124"/>
      <c r="CC68" s="124"/>
      <c r="CD68" s="124"/>
      <c r="CE68" s="124"/>
      <c r="CF68" s="124"/>
      <c r="CG68" s="124"/>
      <c r="CH68" s="124"/>
      <c r="CI68" s="125"/>
      <c r="CJ68" s="17"/>
      <c r="CK68" s="17"/>
    </row>
    <row r="69" spans="3:89" ht="4.5" customHeight="1">
      <c r="C69" s="4"/>
      <c r="D69" s="22"/>
      <c r="E69" s="22"/>
      <c r="F69" s="22"/>
      <c r="G69" s="22"/>
      <c r="H69" s="22"/>
      <c r="I69" s="22"/>
      <c r="J69" s="22"/>
      <c r="K69" s="22"/>
      <c r="L69" s="22"/>
      <c r="M69" s="22"/>
      <c r="N69" s="22"/>
      <c r="O69" s="22"/>
      <c r="P69" s="4"/>
      <c r="Q69" s="4"/>
      <c r="R69" s="4"/>
      <c r="S69" s="4"/>
      <c r="T69" s="4"/>
      <c r="U69" s="4"/>
      <c r="V69" s="4"/>
      <c r="W69" s="4"/>
      <c r="X69" s="4"/>
      <c r="Y69" s="4"/>
      <c r="Z69" s="4"/>
      <c r="AA69" s="4"/>
      <c r="AB69" s="4"/>
      <c r="AC69" s="4"/>
      <c r="AD69" s="4"/>
      <c r="AE69" s="13"/>
      <c r="AF69" s="4"/>
      <c r="AG69" s="4"/>
      <c r="AH69" s="4"/>
      <c r="AI69" s="4"/>
      <c r="AJ69" s="4"/>
      <c r="AK69" s="4"/>
      <c r="AL69" s="4"/>
      <c r="AM69" s="4"/>
      <c r="AN69" s="4"/>
      <c r="AO69" s="4"/>
      <c r="AP69" s="4"/>
      <c r="AQ69" s="4"/>
      <c r="AR69" s="4"/>
      <c r="AS69" s="4"/>
      <c r="AT69" s="4"/>
      <c r="AU69" s="4"/>
      <c r="AV69" s="4"/>
      <c r="BN69" s="126"/>
      <c r="BO69" s="124"/>
      <c r="BP69" s="124"/>
      <c r="BQ69" s="124"/>
      <c r="BR69" s="124"/>
      <c r="BS69" s="124"/>
      <c r="BT69" s="124"/>
      <c r="BU69" s="124"/>
      <c r="BV69" s="124"/>
      <c r="BW69" s="124"/>
      <c r="BX69" s="124"/>
      <c r="BY69" s="124"/>
      <c r="BZ69" s="124"/>
      <c r="CA69" s="124"/>
      <c r="CB69" s="124"/>
      <c r="CC69" s="124"/>
      <c r="CD69" s="124"/>
      <c r="CE69" s="124"/>
      <c r="CF69" s="124"/>
      <c r="CG69" s="124"/>
      <c r="CH69" s="124"/>
      <c r="CI69" s="125"/>
      <c r="CJ69" s="17"/>
      <c r="CK69" s="17"/>
    </row>
    <row r="70" spans="3:89" ht="15" customHeight="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13"/>
      <c r="AF70" s="4"/>
      <c r="AG70" s="4"/>
      <c r="AH70" s="4"/>
      <c r="AI70" s="4"/>
      <c r="AJ70" s="4"/>
      <c r="AK70" s="4"/>
      <c r="AL70" s="4"/>
      <c r="AM70" s="4"/>
      <c r="AN70" s="4"/>
      <c r="AO70" s="4"/>
      <c r="AP70" s="4"/>
      <c r="AQ70" s="4"/>
      <c r="AR70" s="4"/>
      <c r="AS70" s="4"/>
      <c r="AT70" s="4"/>
      <c r="AU70" s="4"/>
      <c r="AV70" s="4"/>
      <c r="BN70" s="126"/>
      <c r="BO70" s="124"/>
      <c r="BP70" s="124"/>
      <c r="BQ70" s="124"/>
      <c r="BR70" s="124"/>
      <c r="BS70" s="124"/>
      <c r="BT70" s="124"/>
      <c r="BU70" s="124"/>
      <c r="BV70" s="124"/>
      <c r="BW70" s="124"/>
      <c r="BX70" s="124"/>
      <c r="BY70" s="124"/>
      <c r="BZ70" s="124"/>
      <c r="CA70" s="124"/>
      <c r="CB70" s="124"/>
      <c r="CC70" s="124"/>
      <c r="CD70" s="124"/>
      <c r="CE70" s="124"/>
      <c r="CF70" s="124"/>
      <c r="CG70" s="124"/>
      <c r="CH70" s="124"/>
      <c r="CI70" s="125"/>
      <c r="CJ70" s="17"/>
      <c r="CK70" s="17"/>
    </row>
    <row r="71" spans="3:89" ht="4.5" customHeight="1">
      <c r="C71" s="24"/>
      <c r="D71" s="24"/>
      <c r="E71" s="24"/>
      <c r="F71" s="24"/>
      <c r="G71" s="24"/>
      <c r="H71" s="24"/>
      <c r="I71" s="24"/>
      <c r="J71" s="24"/>
      <c r="K71" s="24"/>
      <c r="L71" s="24"/>
      <c r="M71" s="24"/>
      <c r="N71" s="24"/>
      <c r="O71" s="24"/>
      <c r="P71" s="4"/>
      <c r="Q71" s="4"/>
      <c r="R71" s="4"/>
      <c r="S71" s="4"/>
      <c r="T71" s="4"/>
      <c r="U71" s="4"/>
      <c r="V71" s="4"/>
      <c r="W71" s="4"/>
      <c r="X71" s="4"/>
      <c r="Y71" s="4"/>
      <c r="Z71" s="4"/>
      <c r="AA71" s="4"/>
      <c r="AB71" s="4"/>
      <c r="AC71" s="4"/>
      <c r="AD71" s="4"/>
      <c r="AE71" s="24"/>
      <c r="AF71" s="24"/>
      <c r="AG71" s="24"/>
      <c r="AH71" s="24"/>
      <c r="AI71" s="24"/>
      <c r="AJ71" s="24"/>
      <c r="AK71" s="24"/>
      <c r="AL71" s="24"/>
      <c r="AM71" s="24"/>
      <c r="AN71" s="24"/>
      <c r="AO71" s="24"/>
      <c r="AP71" s="24"/>
      <c r="AQ71" s="24"/>
      <c r="AR71" s="24"/>
      <c r="AS71" s="24"/>
      <c r="AT71" s="24"/>
      <c r="AU71" s="24"/>
      <c r="AV71" s="24"/>
      <c r="BN71" s="126"/>
      <c r="BO71" s="124"/>
      <c r="BP71" s="124"/>
      <c r="BQ71" s="124"/>
      <c r="BR71" s="124"/>
      <c r="BS71" s="124"/>
      <c r="BT71" s="124"/>
      <c r="BU71" s="124"/>
      <c r="BV71" s="124"/>
      <c r="BW71" s="124"/>
      <c r="BX71" s="124"/>
      <c r="BY71" s="124"/>
      <c r="BZ71" s="124"/>
      <c r="CA71" s="124"/>
      <c r="CB71" s="124"/>
      <c r="CC71" s="124"/>
      <c r="CD71" s="124"/>
      <c r="CE71" s="124"/>
      <c r="CF71" s="124"/>
      <c r="CG71" s="124"/>
      <c r="CH71" s="124"/>
      <c r="CI71" s="125"/>
      <c r="CJ71" s="17"/>
      <c r="CK71" s="17"/>
    </row>
    <row r="72" spans="3:89" ht="12" customHeight="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BN72" s="126"/>
      <c r="BO72" s="124"/>
      <c r="BP72" s="124"/>
      <c r="BQ72" s="124"/>
      <c r="BR72" s="124"/>
      <c r="BS72" s="124"/>
      <c r="BT72" s="124"/>
      <c r="BU72" s="124"/>
      <c r="BV72" s="124"/>
      <c r="BW72" s="124"/>
      <c r="BX72" s="124"/>
      <c r="BY72" s="124"/>
      <c r="BZ72" s="124"/>
      <c r="CA72" s="124"/>
      <c r="CB72" s="124"/>
      <c r="CC72" s="124"/>
      <c r="CD72" s="124"/>
      <c r="CE72" s="124"/>
      <c r="CF72" s="124"/>
      <c r="CG72" s="124"/>
      <c r="CH72" s="124"/>
      <c r="CI72" s="125"/>
      <c r="CJ72" s="17"/>
      <c r="CK72" s="17"/>
    </row>
    <row r="73" spans="3:89" ht="12" customHeight="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BN73" s="126"/>
      <c r="BO73" s="124"/>
      <c r="BP73" s="124"/>
      <c r="BQ73" s="124"/>
      <c r="BR73" s="124"/>
      <c r="BS73" s="124"/>
      <c r="BT73" s="124"/>
      <c r="BU73" s="124"/>
      <c r="BV73" s="124"/>
      <c r="BW73" s="124"/>
      <c r="BX73" s="124"/>
      <c r="BY73" s="124"/>
      <c r="BZ73" s="124"/>
      <c r="CA73" s="124"/>
      <c r="CB73" s="124"/>
      <c r="CC73" s="124"/>
      <c r="CD73" s="124"/>
      <c r="CE73" s="124"/>
      <c r="CF73" s="124"/>
      <c r="CG73" s="124"/>
      <c r="CH73" s="124"/>
      <c r="CI73" s="125"/>
      <c r="CJ73" s="17"/>
      <c r="CK73" s="17"/>
    </row>
    <row r="74" spans="3:89" ht="12" customHeight="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BN74" s="126"/>
      <c r="BO74" s="124"/>
      <c r="BP74" s="124"/>
      <c r="BQ74" s="124"/>
      <c r="BR74" s="124"/>
      <c r="BS74" s="124"/>
      <c r="BT74" s="124"/>
      <c r="BU74" s="124"/>
      <c r="BV74" s="124"/>
      <c r="BW74" s="124"/>
      <c r="BX74" s="124"/>
      <c r="BY74" s="124"/>
      <c r="BZ74" s="124"/>
      <c r="CA74" s="124"/>
      <c r="CB74" s="124"/>
      <c r="CC74" s="124"/>
      <c r="CD74" s="124"/>
      <c r="CE74" s="124"/>
      <c r="CF74" s="124"/>
      <c r="CG74" s="124"/>
      <c r="CH74" s="124"/>
      <c r="CI74" s="125"/>
      <c r="CJ74" s="17"/>
      <c r="CK74" s="17"/>
    </row>
    <row r="75" spans="3:89" ht="12" customHeight="1">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BN75" s="126"/>
      <c r="BO75" s="124"/>
      <c r="BP75" s="124"/>
      <c r="BQ75" s="124"/>
      <c r="BR75" s="124"/>
      <c r="BS75" s="124"/>
      <c r="BT75" s="124"/>
      <c r="BU75" s="124"/>
      <c r="BV75" s="124"/>
      <c r="BW75" s="124"/>
      <c r="BX75" s="124"/>
      <c r="BY75" s="124"/>
      <c r="BZ75" s="124"/>
      <c r="CA75" s="124"/>
      <c r="CB75" s="124"/>
      <c r="CC75" s="124"/>
      <c r="CD75" s="124"/>
      <c r="CE75" s="124"/>
      <c r="CF75" s="124"/>
      <c r="CG75" s="124"/>
      <c r="CH75" s="124"/>
      <c r="CI75" s="125"/>
      <c r="CJ75" s="17"/>
      <c r="CK75" s="17"/>
    </row>
    <row r="76" spans="3:89" ht="12" customHeight="1">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BN76" s="126"/>
      <c r="BO76" s="124"/>
      <c r="BP76" s="124"/>
      <c r="BQ76" s="124"/>
      <c r="BR76" s="124"/>
      <c r="BS76" s="124"/>
      <c r="BT76" s="124"/>
      <c r="BU76" s="124"/>
      <c r="BV76" s="124"/>
      <c r="BW76" s="124"/>
      <c r="BX76" s="124"/>
      <c r="BY76" s="124"/>
      <c r="BZ76" s="124"/>
      <c r="CA76" s="124"/>
      <c r="CB76" s="124"/>
      <c r="CC76" s="124"/>
      <c r="CD76" s="124"/>
      <c r="CE76" s="124"/>
      <c r="CF76" s="124"/>
      <c r="CG76" s="124"/>
      <c r="CH76" s="124"/>
      <c r="CI76" s="125"/>
      <c r="CJ76" s="17"/>
      <c r="CK76" s="17"/>
    </row>
    <row r="77" spans="3:89" ht="12" customHeight="1">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BN77" s="126"/>
      <c r="BO77" s="124"/>
      <c r="BP77" s="124"/>
      <c r="BQ77" s="124"/>
      <c r="BR77" s="124"/>
      <c r="BS77" s="124"/>
      <c r="BT77" s="124"/>
      <c r="BU77" s="124"/>
      <c r="BV77" s="124"/>
      <c r="BW77" s="124"/>
      <c r="BX77" s="124"/>
      <c r="BY77" s="124"/>
      <c r="BZ77" s="124"/>
      <c r="CA77" s="124"/>
      <c r="CB77" s="124"/>
      <c r="CC77" s="124"/>
      <c r="CD77" s="124"/>
      <c r="CE77" s="124"/>
      <c r="CF77" s="124"/>
      <c r="CG77" s="124"/>
      <c r="CH77" s="124"/>
      <c r="CI77" s="125"/>
      <c r="CJ77" s="17"/>
      <c r="CK77" s="17"/>
    </row>
    <row r="78" spans="3:89" ht="12" customHeight="1">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BN78" s="126"/>
      <c r="BO78" s="124"/>
      <c r="BP78" s="124"/>
      <c r="BQ78" s="124"/>
      <c r="BR78" s="124"/>
      <c r="BS78" s="124"/>
      <c r="BT78" s="124"/>
      <c r="BU78" s="124"/>
      <c r="BV78" s="124"/>
      <c r="BW78" s="124"/>
      <c r="BX78" s="124"/>
      <c r="BY78" s="124"/>
      <c r="BZ78" s="124"/>
      <c r="CA78" s="124"/>
      <c r="CB78" s="124"/>
      <c r="CC78" s="124"/>
      <c r="CD78" s="124"/>
      <c r="CE78" s="124"/>
      <c r="CF78" s="124"/>
      <c r="CG78" s="124"/>
      <c r="CH78" s="124"/>
      <c r="CI78" s="125"/>
      <c r="CJ78" s="17"/>
      <c r="CK78" s="17"/>
    </row>
    <row r="79" spans="3:89" ht="4.5" customHeight="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BN79" s="126"/>
      <c r="BO79" s="124"/>
      <c r="BP79" s="124"/>
      <c r="BQ79" s="124"/>
      <c r="BR79" s="124"/>
      <c r="BS79" s="124"/>
      <c r="BT79" s="124"/>
      <c r="BU79" s="124"/>
      <c r="BV79" s="124"/>
      <c r="BW79" s="124"/>
      <c r="BX79" s="124"/>
      <c r="BY79" s="124"/>
      <c r="BZ79" s="124"/>
      <c r="CA79" s="124"/>
      <c r="CB79" s="124"/>
      <c r="CC79" s="124"/>
      <c r="CD79" s="124"/>
      <c r="CE79" s="124"/>
      <c r="CF79" s="124"/>
      <c r="CG79" s="124"/>
      <c r="CH79" s="124"/>
      <c r="CI79" s="125"/>
      <c r="CJ79" s="17"/>
      <c r="CK79" s="17"/>
    </row>
    <row r="80" spans="3:89" ht="4.5" customHeight="1">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BN80" s="126"/>
      <c r="BO80" s="124"/>
      <c r="BP80" s="124"/>
      <c r="BQ80" s="124"/>
      <c r="BR80" s="124"/>
      <c r="BS80" s="124"/>
      <c r="BT80" s="124"/>
      <c r="BU80" s="124"/>
      <c r="BV80" s="124"/>
      <c r="BW80" s="124"/>
      <c r="BX80" s="124"/>
      <c r="BY80" s="124"/>
      <c r="BZ80" s="124"/>
      <c r="CA80" s="124"/>
      <c r="CB80" s="124"/>
      <c r="CC80" s="124"/>
      <c r="CD80" s="124"/>
      <c r="CE80" s="124"/>
      <c r="CF80" s="124"/>
      <c r="CG80" s="124"/>
      <c r="CH80" s="124"/>
      <c r="CI80" s="125"/>
      <c r="CJ80" s="17"/>
      <c r="CK80" s="17"/>
    </row>
    <row r="81" spans="3:89" ht="12" customHeight="1">
      <c r="C81" s="93"/>
      <c r="D81" s="94" t="s">
        <v>109</v>
      </c>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BN81" s="126"/>
      <c r="BO81" s="124"/>
      <c r="BP81" s="124"/>
      <c r="BQ81" s="124"/>
      <c r="BR81" s="124"/>
      <c r="BS81" s="124"/>
      <c r="BT81" s="124"/>
      <c r="BU81" s="124"/>
      <c r="BV81" s="124"/>
      <c r="BW81" s="124"/>
      <c r="BX81" s="124"/>
      <c r="BY81" s="124"/>
      <c r="BZ81" s="124"/>
      <c r="CA81" s="124"/>
      <c r="CB81" s="124"/>
      <c r="CC81" s="124"/>
      <c r="CD81" s="124"/>
      <c r="CE81" s="124"/>
      <c r="CF81" s="124"/>
      <c r="CG81" s="124"/>
      <c r="CH81" s="124"/>
      <c r="CI81" s="125"/>
      <c r="CJ81" s="17"/>
      <c r="CK81" s="17"/>
    </row>
    <row r="82" spans="3:89" ht="4.5" customHeight="1">
      <c r="C82" s="93"/>
      <c r="D82" s="94"/>
      <c r="E82" s="93"/>
      <c r="F82" s="93"/>
      <c r="G82" s="93"/>
      <c r="H82" s="93"/>
      <c r="I82" s="93"/>
      <c r="J82" s="93"/>
      <c r="K82" s="93"/>
      <c r="L82" s="95"/>
      <c r="M82" s="93"/>
      <c r="N82" s="98"/>
      <c r="O82" s="103"/>
      <c r="P82" s="103"/>
      <c r="Q82" s="103"/>
      <c r="R82" s="103"/>
      <c r="S82" s="103"/>
      <c r="T82" s="103"/>
      <c r="U82" s="103"/>
      <c r="V82" s="103"/>
      <c r="W82" s="103"/>
      <c r="X82" s="10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BN82" s="126"/>
      <c r="BO82" s="124"/>
      <c r="BP82" s="124"/>
      <c r="BQ82" s="124"/>
      <c r="BR82" s="124"/>
      <c r="BS82" s="124"/>
      <c r="BT82" s="124"/>
      <c r="BU82" s="124"/>
      <c r="BV82" s="124"/>
      <c r="BW82" s="124"/>
      <c r="BX82" s="124"/>
      <c r="BY82" s="124"/>
      <c r="BZ82" s="124"/>
      <c r="CA82" s="124"/>
      <c r="CB82" s="124"/>
      <c r="CC82" s="124"/>
      <c r="CD82" s="124"/>
      <c r="CE82" s="124"/>
      <c r="CF82" s="124"/>
      <c r="CG82" s="124"/>
      <c r="CH82" s="124"/>
      <c r="CI82" s="125"/>
      <c r="CJ82" s="17"/>
      <c r="CK82" s="17"/>
    </row>
    <row r="83" spans="3:89" ht="12" customHeight="1">
      <c r="C83" s="93"/>
      <c r="D83" s="95" t="s">
        <v>142</v>
      </c>
      <c r="E83" s="93"/>
      <c r="F83" s="93"/>
      <c r="G83" s="93"/>
      <c r="H83" s="93"/>
      <c r="I83" s="234"/>
      <c r="J83" s="234"/>
      <c r="K83" s="234"/>
      <c r="L83" s="234"/>
      <c r="M83" s="234"/>
      <c r="N83" s="234"/>
      <c r="O83" s="234"/>
      <c r="P83" s="234"/>
      <c r="Q83" s="234"/>
      <c r="R83" s="234"/>
      <c r="S83" s="234"/>
      <c r="T83" s="234"/>
      <c r="U83" s="234"/>
      <c r="V83" s="234"/>
      <c r="W83" s="234"/>
      <c r="X83" s="234"/>
      <c r="Y83" s="93"/>
      <c r="Z83" s="93"/>
      <c r="AA83" s="95" t="s">
        <v>145</v>
      </c>
      <c r="AB83" s="93"/>
      <c r="AC83" s="93"/>
      <c r="AD83" s="93"/>
      <c r="AE83" s="93"/>
      <c r="AF83" s="234"/>
      <c r="AG83" s="234"/>
      <c r="AH83" s="234"/>
      <c r="AI83" s="234"/>
      <c r="AJ83" s="234"/>
      <c r="AK83" s="234"/>
      <c r="AL83" s="234"/>
      <c r="AM83" s="234"/>
      <c r="AN83" s="234"/>
      <c r="AO83" s="234"/>
      <c r="AP83" s="234"/>
      <c r="AQ83" s="234"/>
      <c r="AR83" s="234"/>
      <c r="AS83" s="234"/>
      <c r="AT83" s="234"/>
      <c r="AU83" s="234"/>
      <c r="AV83" s="119"/>
      <c r="BN83" s="126"/>
      <c r="BO83" s="124"/>
      <c r="BP83" s="124"/>
      <c r="BQ83" s="124"/>
      <c r="BR83" s="124"/>
      <c r="BS83" s="124"/>
      <c r="BT83" s="124"/>
      <c r="BU83" s="124"/>
      <c r="BV83" s="124"/>
      <c r="BW83" s="124"/>
      <c r="BX83" s="124"/>
      <c r="BY83" s="124"/>
      <c r="BZ83" s="124"/>
      <c r="CA83" s="124"/>
      <c r="CB83" s="124"/>
      <c r="CC83" s="124"/>
      <c r="CD83" s="124"/>
      <c r="CE83" s="124"/>
      <c r="CF83" s="124"/>
      <c r="CG83" s="124"/>
      <c r="CH83" s="124"/>
      <c r="CI83" s="125"/>
      <c r="CJ83" s="17"/>
      <c r="CK83" s="17"/>
    </row>
    <row r="84" spans="3:89" ht="4.5" customHeight="1">
      <c r="C84" s="93"/>
      <c r="D84" s="94"/>
      <c r="E84" s="93"/>
      <c r="F84" s="93"/>
      <c r="G84" s="93"/>
      <c r="H84" s="93"/>
      <c r="I84" s="93"/>
      <c r="J84" s="93"/>
      <c r="K84" s="93"/>
      <c r="L84" s="95"/>
      <c r="M84" s="93"/>
      <c r="N84" s="98"/>
      <c r="O84" s="103"/>
      <c r="P84" s="103"/>
      <c r="Q84" s="103"/>
      <c r="R84" s="103"/>
      <c r="S84" s="103"/>
      <c r="T84" s="103"/>
      <c r="U84" s="103"/>
      <c r="V84" s="103"/>
      <c r="W84" s="103"/>
      <c r="X84" s="103"/>
      <c r="Y84" s="103"/>
      <c r="Z84" s="103"/>
      <c r="AA84" s="94"/>
      <c r="AB84" s="93"/>
      <c r="AC84" s="93"/>
      <c r="AD84" s="93"/>
      <c r="AE84" s="93"/>
      <c r="AF84" s="93"/>
      <c r="AG84" s="93"/>
      <c r="AH84" s="93"/>
      <c r="AI84" s="95"/>
      <c r="AJ84" s="93"/>
      <c r="AK84" s="98"/>
      <c r="AL84" s="103"/>
      <c r="AM84" s="103"/>
      <c r="AN84" s="103"/>
      <c r="AO84" s="103"/>
      <c r="AP84" s="103"/>
      <c r="AQ84" s="103"/>
      <c r="AR84" s="103"/>
      <c r="AS84" s="103"/>
      <c r="AT84" s="103"/>
      <c r="AU84" s="103"/>
      <c r="AV84" s="93"/>
      <c r="BN84" s="126"/>
      <c r="BO84" s="124"/>
      <c r="BP84" s="124"/>
      <c r="BQ84" s="124"/>
      <c r="BR84" s="124"/>
      <c r="BS84" s="124"/>
      <c r="BT84" s="124"/>
      <c r="BU84" s="124"/>
      <c r="BV84" s="124"/>
      <c r="BW84" s="124"/>
      <c r="BX84" s="124"/>
      <c r="BY84" s="124"/>
      <c r="BZ84" s="124"/>
      <c r="CA84" s="124"/>
      <c r="CB84" s="124"/>
      <c r="CC84" s="124"/>
      <c r="CD84" s="124"/>
      <c r="CE84" s="124"/>
      <c r="CF84" s="124"/>
      <c r="CG84" s="124"/>
      <c r="CH84" s="124"/>
      <c r="CI84" s="125"/>
      <c r="CJ84" s="17"/>
      <c r="CK84" s="17"/>
    </row>
    <row r="85" spans="3:89" ht="12" customHeight="1">
      <c r="C85" s="93"/>
      <c r="D85" s="95" t="s">
        <v>143</v>
      </c>
      <c r="E85" s="93"/>
      <c r="F85" s="93"/>
      <c r="G85" s="93"/>
      <c r="H85" s="93"/>
      <c r="I85" s="234"/>
      <c r="J85" s="234"/>
      <c r="K85" s="234"/>
      <c r="L85" s="234"/>
      <c r="M85" s="234"/>
      <c r="N85" s="234"/>
      <c r="O85" s="234"/>
      <c r="P85" s="234"/>
      <c r="Q85" s="234"/>
      <c r="R85" s="234"/>
      <c r="S85" s="234"/>
      <c r="T85" s="234"/>
      <c r="U85" s="234"/>
      <c r="V85" s="234"/>
      <c r="W85" s="234"/>
      <c r="X85" s="234"/>
      <c r="Y85" s="120"/>
      <c r="Z85" s="120"/>
      <c r="AA85" s="95" t="s">
        <v>143</v>
      </c>
      <c r="AB85" s="93"/>
      <c r="AC85" s="93"/>
      <c r="AD85" s="93"/>
      <c r="AE85" s="93"/>
      <c r="AF85" s="234"/>
      <c r="AG85" s="234"/>
      <c r="AH85" s="234"/>
      <c r="AI85" s="234"/>
      <c r="AJ85" s="234"/>
      <c r="AK85" s="234"/>
      <c r="AL85" s="234"/>
      <c r="AM85" s="234"/>
      <c r="AN85" s="234"/>
      <c r="AO85" s="234"/>
      <c r="AP85" s="234"/>
      <c r="AQ85" s="234"/>
      <c r="AR85" s="234"/>
      <c r="AS85" s="234"/>
      <c r="AT85" s="234"/>
      <c r="AU85" s="234"/>
      <c r="AV85" s="93"/>
      <c r="BN85" s="126"/>
      <c r="BO85" s="124"/>
      <c r="BP85" s="124"/>
      <c r="BQ85" s="124"/>
      <c r="BR85" s="124"/>
      <c r="BS85" s="124"/>
      <c r="BT85" s="124"/>
      <c r="BU85" s="124"/>
      <c r="BV85" s="124"/>
      <c r="BW85" s="124"/>
      <c r="BX85" s="124"/>
      <c r="BY85" s="124"/>
      <c r="BZ85" s="124"/>
      <c r="CA85" s="124"/>
      <c r="CB85" s="124"/>
      <c r="CC85" s="124"/>
      <c r="CD85" s="124"/>
      <c r="CE85" s="124"/>
      <c r="CF85" s="124"/>
      <c r="CG85" s="124"/>
      <c r="CH85" s="124"/>
      <c r="CI85" s="125"/>
      <c r="CJ85" s="17"/>
      <c r="CK85" s="17"/>
    </row>
    <row r="86" spans="3:89" ht="4.5" customHeight="1">
      <c r="C86" s="93"/>
      <c r="D86" s="94"/>
      <c r="E86" s="93"/>
      <c r="F86" s="93"/>
      <c r="G86" s="93"/>
      <c r="H86" s="93"/>
      <c r="I86" s="93"/>
      <c r="J86" s="93"/>
      <c r="K86" s="93"/>
      <c r="L86" s="95"/>
      <c r="M86" s="93"/>
      <c r="N86" s="98"/>
      <c r="O86" s="103"/>
      <c r="P86" s="103"/>
      <c r="Q86" s="103"/>
      <c r="R86" s="103"/>
      <c r="S86" s="103"/>
      <c r="T86" s="103"/>
      <c r="U86" s="103"/>
      <c r="V86" s="103"/>
      <c r="W86" s="103"/>
      <c r="X86" s="103"/>
      <c r="Y86" s="103"/>
      <c r="Z86" s="103"/>
      <c r="AA86" s="94"/>
      <c r="AB86" s="93"/>
      <c r="AC86" s="93"/>
      <c r="AD86" s="93"/>
      <c r="AE86" s="93"/>
      <c r="AF86" s="93"/>
      <c r="AG86" s="93"/>
      <c r="AH86" s="93"/>
      <c r="AI86" s="95"/>
      <c r="AJ86" s="93"/>
      <c r="AK86" s="98"/>
      <c r="AL86" s="103"/>
      <c r="AM86" s="103"/>
      <c r="AN86" s="103"/>
      <c r="AO86" s="103"/>
      <c r="AP86" s="103"/>
      <c r="AQ86" s="103"/>
      <c r="AR86" s="103"/>
      <c r="AS86" s="103"/>
      <c r="AT86" s="103"/>
      <c r="AU86" s="103"/>
      <c r="AV86" s="93"/>
      <c r="BN86" s="126"/>
      <c r="BO86" s="124"/>
      <c r="BP86" s="124"/>
      <c r="BQ86" s="124"/>
      <c r="BR86" s="124"/>
      <c r="BS86" s="124"/>
      <c r="BT86" s="124"/>
      <c r="BU86" s="124"/>
      <c r="BV86" s="124"/>
      <c r="BW86" s="124"/>
      <c r="BX86" s="124"/>
      <c r="BY86" s="124"/>
      <c r="BZ86" s="124"/>
      <c r="CA86" s="124"/>
      <c r="CB86" s="124"/>
      <c r="CC86" s="124"/>
      <c r="CD86" s="124"/>
      <c r="CE86" s="124"/>
      <c r="CF86" s="124"/>
      <c r="CG86" s="124"/>
      <c r="CH86" s="124"/>
      <c r="CI86" s="125"/>
      <c r="CJ86" s="17"/>
      <c r="CK86" s="17"/>
    </row>
    <row r="87" spans="3:89" ht="12" customHeight="1">
      <c r="C87" s="93"/>
      <c r="D87" s="95" t="s">
        <v>144</v>
      </c>
      <c r="E87" s="93"/>
      <c r="F87" s="93"/>
      <c r="G87" s="93"/>
      <c r="H87" s="93"/>
      <c r="I87" s="187"/>
      <c r="J87" s="187"/>
      <c r="K87" s="187"/>
      <c r="L87" s="187"/>
      <c r="M87" s="187"/>
      <c r="N87" s="187"/>
      <c r="O87" s="187"/>
      <c r="P87" s="187"/>
      <c r="Q87" s="187"/>
      <c r="R87" s="187"/>
      <c r="S87" s="187"/>
      <c r="T87" s="187"/>
      <c r="U87" s="187"/>
      <c r="V87" s="187"/>
      <c r="W87" s="187"/>
      <c r="X87" s="187"/>
      <c r="Y87" s="121"/>
      <c r="Z87" s="121"/>
      <c r="AA87" s="95" t="s">
        <v>144</v>
      </c>
      <c r="AB87" s="93"/>
      <c r="AC87" s="93"/>
      <c r="AD87" s="93"/>
      <c r="AE87" s="93"/>
      <c r="AF87" s="187"/>
      <c r="AG87" s="187"/>
      <c r="AH87" s="187"/>
      <c r="AI87" s="187"/>
      <c r="AJ87" s="187"/>
      <c r="AK87" s="187"/>
      <c r="AL87" s="187"/>
      <c r="AM87" s="187"/>
      <c r="AN87" s="187"/>
      <c r="AO87" s="187"/>
      <c r="AP87" s="187"/>
      <c r="AQ87" s="187"/>
      <c r="AR87" s="187"/>
      <c r="AS87" s="187"/>
      <c r="AT87" s="187"/>
      <c r="AU87" s="187"/>
      <c r="AV87" s="93"/>
      <c r="BN87" s="126"/>
      <c r="BO87" s="124"/>
      <c r="BP87" s="124"/>
      <c r="BQ87" s="124"/>
      <c r="BR87" s="124"/>
      <c r="BS87" s="124"/>
      <c r="BT87" s="124"/>
      <c r="BU87" s="124"/>
      <c r="BV87" s="124"/>
      <c r="BW87" s="124"/>
      <c r="BX87" s="124"/>
      <c r="BY87" s="124"/>
      <c r="BZ87" s="124"/>
      <c r="CA87" s="124"/>
      <c r="CB87" s="124"/>
      <c r="CC87" s="124"/>
      <c r="CD87" s="124"/>
      <c r="CE87" s="124"/>
      <c r="CF87" s="124"/>
      <c r="CG87" s="124"/>
      <c r="CH87" s="124"/>
      <c r="CI87" s="125"/>
      <c r="CJ87" s="17"/>
      <c r="CK87" s="17"/>
    </row>
    <row r="88" spans="3:89" ht="12" customHeight="1">
      <c r="C88" s="93"/>
      <c r="D88" s="94"/>
      <c r="E88" s="93"/>
      <c r="F88" s="93"/>
      <c r="G88" s="93"/>
      <c r="H88" s="93"/>
      <c r="I88" s="187"/>
      <c r="J88" s="187"/>
      <c r="K88" s="187"/>
      <c r="L88" s="187"/>
      <c r="M88" s="187"/>
      <c r="N88" s="187"/>
      <c r="O88" s="187"/>
      <c r="P88" s="187"/>
      <c r="Q88" s="187"/>
      <c r="R88" s="187"/>
      <c r="S88" s="187"/>
      <c r="T88" s="187"/>
      <c r="U88" s="187"/>
      <c r="V88" s="187"/>
      <c r="W88" s="187"/>
      <c r="X88" s="187"/>
      <c r="Y88" s="121"/>
      <c r="Z88" s="121"/>
      <c r="AA88" s="94"/>
      <c r="AB88" s="93"/>
      <c r="AC88" s="93"/>
      <c r="AD88" s="93"/>
      <c r="AE88" s="93"/>
      <c r="AF88" s="187"/>
      <c r="AG88" s="187"/>
      <c r="AH88" s="187"/>
      <c r="AI88" s="187"/>
      <c r="AJ88" s="187"/>
      <c r="AK88" s="187"/>
      <c r="AL88" s="187"/>
      <c r="AM88" s="187"/>
      <c r="AN88" s="187"/>
      <c r="AO88" s="187"/>
      <c r="AP88" s="187"/>
      <c r="AQ88" s="187"/>
      <c r="AR88" s="187"/>
      <c r="AS88" s="187"/>
      <c r="AT88" s="187"/>
      <c r="AU88" s="187"/>
      <c r="AV88" s="93"/>
      <c r="BN88" s="126"/>
      <c r="BO88" s="124"/>
      <c r="BP88" s="124"/>
      <c r="BQ88" s="124"/>
      <c r="BR88" s="124"/>
      <c r="BS88" s="124"/>
      <c r="BT88" s="124"/>
      <c r="BU88" s="124"/>
      <c r="BV88" s="124"/>
      <c r="BW88" s="124"/>
      <c r="BX88" s="124"/>
      <c r="BY88" s="124"/>
      <c r="BZ88" s="124"/>
      <c r="CA88" s="124"/>
      <c r="CB88" s="124"/>
      <c r="CC88" s="124"/>
      <c r="CD88" s="124"/>
      <c r="CE88" s="124"/>
      <c r="CF88" s="124"/>
      <c r="CG88" s="124"/>
      <c r="CH88" s="124"/>
      <c r="CI88" s="125"/>
      <c r="CJ88" s="17"/>
      <c r="CK88" s="17"/>
    </row>
    <row r="89" spans="3:89" ht="12" customHeight="1">
      <c r="C89" s="93"/>
      <c r="D89" s="94"/>
      <c r="E89" s="93"/>
      <c r="F89" s="93"/>
      <c r="G89" s="93"/>
      <c r="H89" s="93"/>
      <c r="I89" s="187"/>
      <c r="J89" s="187"/>
      <c r="K89" s="187"/>
      <c r="L89" s="187"/>
      <c r="M89" s="187"/>
      <c r="N89" s="187"/>
      <c r="O89" s="187"/>
      <c r="P89" s="187"/>
      <c r="Q89" s="187"/>
      <c r="R89" s="187"/>
      <c r="S89" s="187"/>
      <c r="T89" s="187"/>
      <c r="U89" s="187"/>
      <c r="V89" s="187"/>
      <c r="W89" s="187"/>
      <c r="X89" s="187"/>
      <c r="Y89" s="121"/>
      <c r="Z89" s="121"/>
      <c r="AA89" s="94"/>
      <c r="AB89" s="93"/>
      <c r="AC89" s="93"/>
      <c r="AD89" s="93"/>
      <c r="AE89" s="93"/>
      <c r="AF89" s="187"/>
      <c r="AG89" s="187"/>
      <c r="AH89" s="187"/>
      <c r="AI89" s="187"/>
      <c r="AJ89" s="187"/>
      <c r="AK89" s="187"/>
      <c r="AL89" s="187"/>
      <c r="AM89" s="187"/>
      <c r="AN89" s="187"/>
      <c r="AO89" s="187"/>
      <c r="AP89" s="187"/>
      <c r="AQ89" s="187"/>
      <c r="AR89" s="187"/>
      <c r="AS89" s="187"/>
      <c r="AT89" s="187"/>
      <c r="AU89" s="187"/>
      <c r="AV89" s="93"/>
      <c r="BN89" s="126"/>
      <c r="BO89" s="124"/>
      <c r="BP89" s="124"/>
      <c r="BQ89" s="124"/>
      <c r="BR89" s="124"/>
      <c r="BS89" s="124"/>
      <c r="BT89" s="124"/>
      <c r="BU89" s="124"/>
      <c r="BV89" s="124"/>
      <c r="BW89" s="124"/>
      <c r="BX89" s="124"/>
      <c r="BY89" s="124"/>
      <c r="BZ89" s="124"/>
      <c r="CA89" s="124"/>
      <c r="CB89" s="124"/>
      <c r="CC89" s="124"/>
      <c r="CD89" s="124"/>
      <c r="CE89" s="124"/>
      <c r="CF89" s="124"/>
      <c r="CG89" s="124"/>
      <c r="CH89" s="124"/>
      <c r="CI89" s="125"/>
      <c r="CJ89" s="17"/>
      <c r="CK89" s="17"/>
    </row>
    <row r="90" spans="3:89" ht="12" customHeight="1">
      <c r="C90" s="93"/>
      <c r="D90" s="94"/>
      <c r="E90" s="93"/>
      <c r="F90" s="93"/>
      <c r="G90" s="93"/>
      <c r="H90" s="93"/>
      <c r="I90" s="187"/>
      <c r="J90" s="187"/>
      <c r="K90" s="187"/>
      <c r="L90" s="187"/>
      <c r="M90" s="187"/>
      <c r="N90" s="187"/>
      <c r="O90" s="187"/>
      <c r="P90" s="187"/>
      <c r="Q90" s="187"/>
      <c r="R90" s="187"/>
      <c r="S90" s="187"/>
      <c r="T90" s="187"/>
      <c r="U90" s="187"/>
      <c r="V90" s="187"/>
      <c r="W90" s="187"/>
      <c r="X90" s="187"/>
      <c r="Y90" s="121"/>
      <c r="Z90" s="121"/>
      <c r="AA90" s="94"/>
      <c r="AB90" s="93"/>
      <c r="AC90" s="93"/>
      <c r="AD90" s="93"/>
      <c r="AE90" s="93"/>
      <c r="AF90" s="187"/>
      <c r="AG90" s="187"/>
      <c r="AH90" s="187"/>
      <c r="AI90" s="187"/>
      <c r="AJ90" s="187"/>
      <c r="AK90" s="187"/>
      <c r="AL90" s="187"/>
      <c r="AM90" s="187"/>
      <c r="AN90" s="187"/>
      <c r="AO90" s="187"/>
      <c r="AP90" s="187"/>
      <c r="AQ90" s="187"/>
      <c r="AR90" s="187"/>
      <c r="AS90" s="187"/>
      <c r="AT90" s="187"/>
      <c r="AU90" s="187"/>
      <c r="AV90" s="93"/>
      <c r="BN90" s="126"/>
      <c r="BO90" s="124"/>
      <c r="BP90" s="124"/>
      <c r="BQ90" s="124"/>
      <c r="BR90" s="124"/>
      <c r="BS90" s="124"/>
      <c r="BT90" s="124"/>
      <c r="BU90" s="124"/>
      <c r="BV90" s="124"/>
      <c r="BW90" s="124"/>
      <c r="BX90" s="124"/>
      <c r="BY90" s="124"/>
      <c r="BZ90" s="124"/>
      <c r="CA90" s="124"/>
      <c r="CB90" s="124"/>
      <c r="CC90" s="124"/>
      <c r="CD90" s="124"/>
      <c r="CE90" s="124"/>
      <c r="CF90" s="124"/>
      <c r="CG90" s="124"/>
      <c r="CH90" s="124"/>
      <c r="CI90" s="125"/>
      <c r="CJ90" s="17"/>
      <c r="CK90" s="17"/>
    </row>
    <row r="91" spans="3:89" ht="4.5" customHeight="1">
      <c r="C91" s="93"/>
      <c r="D91" s="94"/>
      <c r="E91" s="93"/>
      <c r="F91" s="93"/>
      <c r="G91" s="93"/>
      <c r="H91" s="93"/>
      <c r="I91" s="93"/>
      <c r="J91" s="93"/>
      <c r="K91" s="93"/>
      <c r="L91" s="95"/>
      <c r="M91" s="93"/>
      <c r="N91" s="98"/>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93"/>
      <c r="BN91" s="126"/>
      <c r="BO91" s="124"/>
      <c r="BP91" s="124"/>
      <c r="BQ91" s="124"/>
      <c r="BR91" s="124"/>
      <c r="BS91" s="124"/>
      <c r="BT91" s="124"/>
      <c r="BU91" s="124"/>
      <c r="BV91" s="124"/>
      <c r="BW91" s="124"/>
      <c r="BX91" s="124"/>
      <c r="BY91" s="124"/>
      <c r="BZ91" s="124"/>
      <c r="CA91" s="124"/>
      <c r="CB91" s="124"/>
      <c r="CC91" s="124"/>
      <c r="CD91" s="124"/>
      <c r="CE91" s="124"/>
      <c r="CF91" s="124"/>
      <c r="CG91" s="124"/>
      <c r="CH91" s="124"/>
      <c r="CI91" s="125"/>
      <c r="CJ91" s="17"/>
      <c r="CK91" s="17"/>
    </row>
    <row r="92" spans="3:89" ht="4.5" customHeight="1">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BN92" s="142"/>
      <c r="BO92" s="127"/>
      <c r="BP92" s="127"/>
      <c r="BQ92" s="127"/>
      <c r="BR92" s="127"/>
      <c r="BS92" s="127"/>
      <c r="BT92" s="127"/>
      <c r="BU92" s="127"/>
      <c r="BV92" s="127"/>
      <c r="BW92" s="127"/>
      <c r="BX92" s="127"/>
      <c r="BY92" s="127"/>
      <c r="BZ92" s="127"/>
      <c r="CA92" s="127"/>
      <c r="CB92" s="127"/>
      <c r="CC92" s="127"/>
      <c r="CD92" s="127"/>
      <c r="CE92" s="127"/>
      <c r="CF92" s="127"/>
      <c r="CG92" s="127"/>
      <c r="CH92" s="127"/>
      <c r="CI92" s="128"/>
      <c r="CJ92" s="17"/>
      <c r="CK92" s="17"/>
    </row>
    <row r="93" spans="88:89" ht="12">
      <c r="CJ93" s="17"/>
      <c r="CK93" s="17"/>
    </row>
    <row r="94" spans="88:89" ht="12">
      <c r="CJ94" s="17"/>
      <c r="CK94" s="17"/>
    </row>
    <row r="95" spans="88:89" ht="12">
      <c r="CJ95" s="17"/>
      <c r="CK95" s="17"/>
    </row>
  </sheetData>
  <sheetProtection selectLockedCells="1"/>
  <mergeCells count="72">
    <mergeCell ref="D3:AU4"/>
    <mergeCell ref="AY3:BJ4"/>
    <mergeCell ref="J28:M28"/>
    <mergeCell ref="U28:W28"/>
    <mergeCell ref="D17:AU20"/>
    <mergeCell ref="J26:M26"/>
    <mergeCell ref="U26:W26"/>
    <mergeCell ref="AQ9:AT9"/>
    <mergeCell ref="AQ11:AS11"/>
    <mergeCell ref="I34:L34"/>
    <mergeCell ref="I35:L35"/>
    <mergeCell ref="I36:L36"/>
    <mergeCell ref="I37:L37"/>
    <mergeCell ref="Q34:U34"/>
    <mergeCell ref="AB32:AU45"/>
    <mergeCell ref="I41:L41"/>
    <mergeCell ref="Q39:U39"/>
    <mergeCell ref="Q42:U42"/>
    <mergeCell ref="Q43:U43"/>
    <mergeCell ref="Q41:U41"/>
    <mergeCell ref="M39:P39"/>
    <mergeCell ref="I83:X83"/>
    <mergeCell ref="AF83:AU83"/>
    <mergeCell ref="D51:AV55"/>
    <mergeCell ref="I58:J58"/>
    <mergeCell ref="M41:P41"/>
    <mergeCell ref="V40:Y40"/>
    <mergeCell ref="Q40:U40"/>
    <mergeCell ref="Q44:U44"/>
    <mergeCell ref="I38:L38"/>
    <mergeCell ref="I39:L39"/>
    <mergeCell ref="I40:L40"/>
    <mergeCell ref="M38:P38"/>
    <mergeCell ref="Q35:U35"/>
    <mergeCell ref="M34:P34"/>
    <mergeCell ref="M35:P35"/>
    <mergeCell ref="M36:P36"/>
    <mergeCell ref="M37:P37"/>
    <mergeCell ref="Q36:U36"/>
    <mergeCell ref="V34:Y34"/>
    <mergeCell ref="V35:Y35"/>
    <mergeCell ref="V36:Y36"/>
    <mergeCell ref="V37:Y37"/>
    <mergeCell ref="V39:Y39"/>
    <mergeCell ref="V38:Y38"/>
    <mergeCell ref="Q45:U45"/>
    <mergeCell ref="V44:Y44"/>
    <mergeCell ref="V45:Y45"/>
    <mergeCell ref="M42:P42"/>
    <mergeCell ref="Q37:U37"/>
    <mergeCell ref="V41:Y41"/>
    <mergeCell ref="V42:Y42"/>
    <mergeCell ref="V43:Y43"/>
    <mergeCell ref="M40:P40"/>
    <mergeCell ref="Q38:U38"/>
    <mergeCell ref="I42:L42"/>
    <mergeCell ref="F62:O64"/>
    <mergeCell ref="I43:L43"/>
    <mergeCell ref="I44:L44"/>
    <mergeCell ref="I45:L45"/>
    <mergeCell ref="M44:P44"/>
    <mergeCell ref="M45:P45"/>
    <mergeCell ref="M43:P43"/>
    <mergeCell ref="I87:X90"/>
    <mergeCell ref="AF87:AU90"/>
    <mergeCell ref="T58:AD58"/>
    <mergeCell ref="P60:S62"/>
    <mergeCell ref="T60:AD62"/>
    <mergeCell ref="AI60:AT60"/>
    <mergeCell ref="AI62:AT62"/>
    <mergeCell ref="I85:X85"/>
    <mergeCell ref="AF85:AU85"/>
  </mergeCells>
  <conditionalFormatting sqref="AU11:AV11 C3:AV10 C12:AV92 C11:AS11">
    <cfRule type="expression" priority="169" dxfId="23">
      <formula>$BN$5=TRUE</formula>
    </cfRule>
  </conditionalFormatting>
  <conditionalFormatting sqref="AT11">
    <cfRule type="expression" priority="1" dxfId="22">
      <formula>$BN$5=TRUE</formula>
    </cfRule>
  </conditionalFormatting>
  <printOptions horizontalCentered="1"/>
  <pageMargins left="0.2" right="0.2" top="0.2" bottom="0.2" header="0" footer="0"/>
  <pageSetup horizontalDpi="600" verticalDpi="600" orientation="portrait" r:id="rId3"/>
  <headerFooter>
    <oddFooter>&amp;R&amp;8Page &amp;P of &amp;N</oddFooter>
  </headerFooter>
  <drawing r:id="rId2"/>
  <legacyDrawing r:id="rId1"/>
</worksheet>
</file>

<file path=xl/worksheets/sheet6.xml><?xml version="1.0" encoding="utf-8"?>
<worksheet xmlns="http://schemas.openxmlformats.org/spreadsheetml/2006/main" xmlns:r="http://schemas.openxmlformats.org/officeDocument/2006/relationships">
  <sheetPr>
    <tabColor theme="5" tint="0.5999900102615356"/>
    <outlinePr summaryBelow="0" summaryRight="0"/>
  </sheetPr>
  <dimension ref="A3:X44"/>
  <sheetViews>
    <sheetView zoomScaleSheetLayoutView="100" zoomScalePageLayoutView="0" workbookViewId="0" topLeftCell="A1">
      <pane ySplit="11" topLeftCell="A12" activePane="bottomLeft" state="frozen"/>
      <selection pane="topLeft" activeCell="A1" sqref="A1"/>
      <selection pane="bottomLeft" activeCell="W52" sqref="W52"/>
    </sheetView>
  </sheetViews>
  <sheetFormatPr defaultColWidth="9.140625" defaultRowHeight="15"/>
  <cols>
    <col min="1" max="1" width="1.7109375" style="1" customWidth="1"/>
    <col min="2" max="2" width="0.85546875" style="1" customWidth="1"/>
    <col min="3" max="4" width="0.85546875" style="2" customWidth="1"/>
    <col min="5" max="7" width="11.7109375" style="2" customWidth="1"/>
    <col min="8" max="10" width="11.421875" style="2" customWidth="1"/>
    <col min="11" max="11" width="0.85546875" style="2" customWidth="1"/>
    <col min="12" max="20" width="2.28125" style="2" customWidth="1"/>
    <col min="21" max="21" width="0.85546875" style="2" customWidth="1"/>
    <col min="22" max="16384" width="9.140625" style="2" customWidth="1"/>
  </cols>
  <sheetData>
    <row r="1" s="1" customFormat="1" ht="9" customHeight="1"/>
    <row r="2" s="1" customFormat="1" ht="4.5" customHeight="1"/>
    <row r="3" spans="3:20" ht="4.5" customHeight="1">
      <c r="C3" s="267" t="s">
        <v>77</v>
      </c>
      <c r="D3" s="267"/>
      <c r="E3" s="267"/>
      <c r="F3" s="267"/>
      <c r="G3" s="267"/>
      <c r="H3" s="267"/>
      <c r="I3" s="267"/>
      <c r="J3" s="267"/>
      <c r="K3" s="267"/>
      <c r="L3" s="267"/>
      <c r="M3" s="267"/>
      <c r="N3" s="267"/>
      <c r="O3" s="267"/>
      <c r="P3" s="267"/>
      <c r="Q3" s="267"/>
      <c r="R3" s="267"/>
      <c r="S3" s="267"/>
      <c r="T3" s="267"/>
    </row>
    <row r="4" spans="3:20" ht="9" customHeight="1">
      <c r="C4" s="267"/>
      <c r="D4" s="267"/>
      <c r="E4" s="267"/>
      <c r="F4" s="267"/>
      <c r="G4" s="267"/>
      <c r="H4" s="267"/>
      <c r="I4" s="267"/>
      <c r="J4" s="267"/>
      <c r="K4" s="267"/>
      <c r="L4" s="267"/>
      <c r="M4" s="267"/>
      <c r="N4" s="267"/>
      <c r="O4" s="267"/>
      <c r="P4" s="267"/>
      <c r="Q4" s="267"/>
      <c r="R4" s="267"/>
      <c r="S4" s="267"/>
      <c r="T4" s="267"/>
    </row>
    <row r="5" spans="3:21" ht="12" customHeight="1">
      <c r="C5" s="35"/>
      <c r="D5" s="268" t="s">
        <v>67</v>
      </c>
      <c r="E5" s="269"/>
      <c r="F5" s="270"/>
      <c r="G5" s="270"/>
      <c r="H5" s="270"/>
      <c r="I5" s="271"/>
      <c r="J5" s="271"/>
      <c r="K5" s="272"/>
      <c r="L5" s="35"/>
      <c r="M5" s="35"/>
      <c r="N5" s="35"/>
      <c r="O5" s="35"/>
      <c r="P5" s="35"/>
      <c r="Q5" s="35"/>
      <c r="R5" s="35"/>
      <c r="S5" s="35"/>
      <c r="T5" s="35"/>
      <c r="U5" s="1"/>
    </row>
    <row r="6" spans="3:21" ht="12" customHeight="1">
      <c r="C6" s="35"/>
      <c r="D6" s="273"/>
      <c r="E6" s="278" t="s">
        <v>76</v>
      </c>
      <c r="F6" s="274" t="s">
        <v>56</v>
      </c>
      <c r="G6" s="274" t="s">
        <v>70</v>
      </c>
      <c r="H6" s="275" t="s">
        <v>71</v>
      </c>
      <c r="I6" s="276"/>
      <c r="J6" s="277"/>
      <c r="K6" s="36"/>
      <c r="L6" s="35"/>
      <c r="M6" s="35"/>
      <c r="N6" s="35"/>
      <c r="O6" s="35"/>
      <c r="P6" s="35"/>
      <c r="Q6" s="35"/>
      <c r="R6" s="35"/>
      <c r="S6" s="35"/>
      <c r="T6" s="35"/>
      <c r="U6" s="1"/>
    </row>
    <row r="7" spans="3:21" ht="12" customHeight="1">
      <c r="C7" s="35"/>
      <c r="D7" s="273"/>
      <c r="E7" s="279"/>
      <c r="F7" s="274"/>
      <c r="G7" s="274"/>
      <c r="H7" s="278" t="s">
        <v>72</v>
      </c>
      <c r="I7" s="278" t="s">
        <v>79</v>
      </c>
      <c r="J7" s="278" t="s">
        <v>73</v>
      </c>
      <c r="K7" s="36"/>
      <c r="L7" s="35"/>
      <c r="M7" s="35"/>
      <c r="N7" s="35"/>
      <c r="O7" s="35"/>
      <c r="P7" s="35"/>
      <c r="Q7" s="35"/>
      <c r="R7" s="35"/>
      <c r="S7" s="35"/>
      <c r="T7" s="35"/>
      <c r="U7" s="1"/>
    </row>
    <row r="8" spans="3:20" ht="4.5" customHeight="1">
      <c r="C8" s="35"/>
      <c r="D8" s="273"/>
      <c r="E8" s="279"/>
      <c r="F8" s="274"/>
      <c r="G8" s="274"/>
      <c r="H8" s="279"/>
      <c r="I8" s="279"/>
      <c r="J8" s="279"/>
      <c r="K8" s="36"/>
      <c r="L8" s="35"/>
      <c r="M8" s="35"/>
      <c r="N8" s="35"/>
      <c r="O8" s="35"/>
      <c r="P8" s="35"/>
      <c r="Q8" s="35"/>
      <c r="R8" s="35"/>
      <c r="S8" s="35"/>
      <c r="T8" s="35"/>
    </row>
    <row r="9" spans="3:20" ht="12" customHeight="1">
      <c r="C9" s="35"/>
      <c r="D9" s="273"/>
      <c r="E9" s="280"/>
      <c r="F9" s="274"/>
      <c r="G9" s="274"/>
      <c r="H9" s="280"/>
      <c r="I9" s="280"/>
      <c r="J9" s="280"/>
      <c r="K9" s="36"/>
      <c r="L9" s="35"/>
      <c r="M9" s="35"/>
      <c r="N9" s="35"/>
      <c r="O9" s="35"/>
      <c r="P9" s="35"/>
      <c r="Q9" s="35"/>
      <c r="R9" s="35"/>
      <c r="S9" s="35"/>
      <c r="T9" s="35"/>
    </row>
    <row r="10" spans="3:20" ht="12" customHeight="1">
      <c r="C10" s="35"/>
      <c r="D10" s="37"/>
      <c r="E10" s="43" t="s">
        <v>69</v>
      </c>
      <c r="F10" s="41" t="s">
        <v>68</v>
      </c>
      <c r="G10" s="43" t="s">
        <v>69</v>
      </c>
      <c r="H10" s="41"/>
      <c r="I10" s="54"/>
      <c r="J10" s="47"/>
      <c r="K10" s="36"/>
      <c r="L10" s="35"/>
      <c r="M10" s="35"/>
      <c r="N10" s="35"/>
      <c r="O10" s="35"/>
      <c r="P10" s="35"/>
      <c r="Q10" s="35"/>
      <c r="R10" s="35"/>
      <c r="S10" s="35"/>
      <c r="T10" s="35"/>
    </row>
    <row r="11" spans="3:20" ht="4.5" customHeight="1">
      <c r="C11" s="35"/>
      <c r="D11" s="37"/>
      <c r="E11" s="43"/>
      <c r="F11" s="41"/>
      <c r="G11" s="43"/>
      <c r="H11" s="41"/>
      <c r="I11" s="54"/>
      <c r="J11" s="47"/>
      <c r="K11" s="36"/>
      <c r="L11" s="35"/>
      <c r="M11" s="35"/>
      <c r="N11" s="35"/>
      <c r="O11" s="35"/>
      <c r="P11" s="35"/>
      <c r="Q11" s="35"/>
      <c r="R11" s="35"/>
      <c r="S11" s="35"/>
      <c r="T11" s="35"/>
    </row>
    <row r="12" spans="1:20" ht="12" customHeight="1">
      <c r="A12" s="2"/>
      <c r="B12" s="2"/>
      <c r="C12" s="3"/>
      <c r="D12" s="38"/>
      <c r="E12" s="44"/>
      <c r="F12" s="42"/>
      <c r="G12" s="44"/>
      <c r="H12" s="48"/>
      <c r="I12" s="65"/>
      <c r="J12" s="50"/>
      <c r="K12" s="34"/>
      <c r="L12" s="3"/>
      <c r="M12" s="3"/>
      <c r="N12" s="3"/>
      <c r="O12" s="3"/>
      <c r="P12" s="3"/>
      <c r="Q12" s="3"/>
      <c r="R12" s="3"/>
      <c r="S12" s="3"/>
      <c r="T12" s="3"/>
    </row>
    <row r="13" spans="1:20" ht="12" customHeight="1">
      <c r="A13" s="2"/>
      <c r="B13" s="2"/>
      <c r="C13" s="3"/>
      <c r="D13" s="39"/>
      <c r="E13" s="45">
        <v>0.25</v>
      </c>
      <c r="F13" s="46">
        <v>0.021</v>
      </c>
      <c r="G13" s="45">
        <f>1/3</f>
        <v>0.3333333333333333</v>
      </c>
      <c r="H13" s="49">
        <v>1500</v>
      </c>
      <c r="I13" s="66">
        <v>150</v>
      </c>
      <c r="J13" s="45">
        <v>0.4</v>
      </c>
      <c r="K13" s="59"/>
      <c r="L13" s="3"/>
      <c r="M13" s="3"/>
      <c r="N13" s="3"/>
      <c r="O13" s="3"/>
      <c r="P13" s="3"/>
      <c r="Q13" s="3"/>
      <c r="R13" s="3"/>
      <c r="S13" s="3"/>
      <c r="T13" s="3"/>
    </row>
    <row r="14" spans="1:20" ht="12" customHeight="1">
      <c r="A14" s="2"/>
      <c r="B14" s="2"/>
      <c r="C14" s="3"/>
      <c r="D14" s="39"/>
      <c r="E14" s="55"/>
      <c r="F14" s="56"/>
      <c r="G14" s="55"/>
      <c r="H14" s="57"/>
      <c r="I14" s="67"/>
      <c r="J14" s="58"/>
      <c r="K14" s="59"/>
      <c r="L14" s="3"/>
      <c r="M14" s="3"/>
      <c r="N14" s="3"/>
      <c r="O14" s="3"/>
      <c r="P14" s="3"/>
      <c r="Q14" s="3"/>
      <c r="R14" s="3"/>
      <c r="S14" s="3"/>
      <c r="T14" s="3"/>
    </row>
    <row r="15" spans="1:20" ht="12" customHeight="1">
      <c r="A15" s="2"/>
      <c r="B15" s="2"/>
      <c r="C15" s="3"/>
      <c r="D15" s="39"/>
      <c r="E15" s="55"/>
      <c r="F15" s="56"/>
      <c r="G15" s="55"/>
      <c r="H15" s="57"/>
      <c r="I15" s="67"/>
      <c r="J15" s="58"/>
      <c r="K15" s="59"/>
      <c r="L15" s="3"/>
      <c r="M15" s="3"/>
      <c r="N15" s="3"/>
      <c r="O15" s="3"/>
      <c r="P15" s="3"/>
      <c r="Q15" s="3"/>
      <c r="R15" s="3"/>
      <c r="S15" s="3"/>
      <c r="T15" s="3"/>
    </row>
    <row r="16" spans="1:20" ht="12" customHeight="1">
      <c r="A16" s="2"/>
      <c r="B16" s="2"/>
      <c r="C16" s="3"/>
      <c r="D16" s="39"/>
      <c r="E16" s="55"/>
      <c r="F16" s="56"/>
      <c r="G16" s="55"/>
      <c r="H16" s="57"/>
      <c r="I16" s="67"/>
      <c r="J16" s="58"/>
      <c r="K16" s="59"/>
      <c r="L16" s="3"/>
      <c r="M16" s="3"/>
      <c r="N16" s="3"/>
      <c r="O16" s="3"/>
      <c r="P16" s="3"/>
      <c r="Q16" s="3"/>
      <c r="R16" s="3"/>
      <c r="S16" s="3"/>
      <c r="T16" s="3"/>
    </row>
    <row r="17" spans="1:20" ht="12" customHeight="1">
      <c r="A17" s="2"/>
      <c r="B17" s="2"/>
      <c r="C17" s="3"/>
      <c r="D17" s="39"/>
      <c r="E17" s="55"/>
      <c r="F17" s="56"/>
      <c r="G17" s="55"/>
      <c r="H17" s="57"/>
      <c r="I17" s="67"/>
      <c r="J17" s="58"/>
      <c r="K17" s="59"/>
      <c r="L17" s="3"/>
      <c r="M17" s="3"/>
      <c r="N17" s="3"/>
      <c r="O17" s="3"/>
      <c r="P17" s="3"/>
      <c r="Q17" s="3"/>
      <c r="R17" s="3"/>
      <c r="S17" s="3"/>
      <c r="T17" s="3"/>
    </row>
    <row r="18" spans="1:20" ht="12" customHeight="1">
      <c r="A18" s="2"/>
      <c r="B18" s="2"/>
      <c r="C18" s="3"/>
      <c r="D18" s="39"/>
      <c r="E18" s="55"/>
      <c r="F18" s="56"/>
      <c r="G18" s="55"/>
      <c r="H18" s="57"/>
      <c r="I18" s="67"/>
      <c r="J18" s="58"/>
      <c r="K18" s="59"/>
      <c r="L18" s="3"/>
      <c r="M18" s="3"/>
      <c r="N18" s="3"/>
      <c r="O18" s="3"/>
      <c r="P18" s="3"/>
      <c r="Q18" s="3"/>
      <c r="R18" s="3"/>
      <c r="S18" s="3"/>
      <c r="T18" s="3"/>
    </row>
    <row r="19" spans="1:20" ht="12" customHeight="1">
      <c r="A19" s="2"/>
      <c r="B19" s="2"/>
      <c r="C19" s="3"/>
      <c r="D19" s="39"/>
      <c r="E19" s="55"/>
      <c r="F19" s="56"/>
      <c r="G19" s="55"/>
      <c r="H19" s="57"/>
      <c r="I19" s="67"/>
      <c r="J19" s="58"/>
      <c r="K19" s="59"/>
      <c r="L19" s="3"/>
      <c r="M19" s="3"/>
      <c r="N19" s="3"/>
      <c r="O19" s="3"/>
      <c r="P19" s="3"/>
      <c r="Q19" s="3"/>
      <c r="R19" s="3"/>
      <c r="S19" s="3"/>
      <c r="T19" s="3"/>
    </row>
    <row r="20" spans="3:20" ht="12" customHeight="1">
      <c r="C20" s="3"/>
      <c r="D20" s="39"/>
      <c r="E20" s="55"/>
      <c r="F20" s="56"/>
      <c r="G20" s="55"/>
      <c r="H20" s="57"/>
      <c r="I20" s="67"/>
      <c r="J20" s="58"/>
      <c r="K20" s="59"/>
      <c r="L20" s="3"/>
      <c r="M20" s="3"/>
      <c r="N20" s="3"/>
      <c r="O20" s="3"/>
      <c r="P20" s="3"/>
      <c r="Q20" s="3"/>
      <c r="R20" s="3"/>
      <c r="S20" s="3"/>
      <c r="T20" s="3"/>
    </row>
    <row r="21" spans="3:20" ht="12" customHeight="1">
      <c r="C21" s="3"/>
      <c r="D21" s="39"/>
      <c r="E21" s="55"/>
      <c r="F21" s="56"/>
      <c r="G21" s="55"/>
      <c r="H21" s="57"/>
      <c r="I21" s="67"/>
      <c r="J21" s="58"/>
      <c r="K21" s="59"/>
      <c r="L21" s="3"/>
      <c r="M21" s="3"/>
      <c r="N21" s="3"/>
      <c r="O21" s="3"/>
      <c r="P21" s="3"/>
      <c r="Q21" s="3"/>
      <c r="R21" s="3"/>
      <c r="S21" s="3"/>
      <c r="T21" s="3"/>
    </row>
    <row r="22" spans="3:20" ht="12" customHeight="1">
      <c r="C22" s="3"/>
      <c r="D22" s="39"/>
      <c r="E22" s="55"/>
      <c r="F22" s="56"/>
      <c r="G22" s="55"/>
      <c r="H22" s="57"/>
      <c r="I22" s="67"/>
      <c r="J22" s="58"/>
      <c r="K22" s="59"/>
      <c r="L22" s="3"/>
      <c r="M22" s="3"/>
      <c r="N22" s="3"/>
      <c r="O22" s="3"/>
      <c r="P22" s="3"/>
      <c r="Q22" s="3"/>
      <c r="R22" s="3"/>
      <c r="S22" s="3"/>
      <c r="T22" s="3"/>
    </row>
    <row r="23" spans="3:20" ht="12" customHeight="1">
      <c r="C23" s="3"/>
      <c r="D23" s="39"/>
      <c r="E23" s="55"/>
      <c r="F23" s="56"/>
      <c r="G23" s="55"/>
      <c r="H23" s="57"/>
      <c r="I23" s="67"/>
      <c r="J23" s="58"/>
      <c r="K23" s="59"/>
      <c r="L23" s="3"/>
      <c r="M23" s="3"/>
      <c r="N23" s="3"/>
      <c r="O23" s="3"/>
      <c r="P23" s="3"/>
      <c r="Q23" s="3"/>
      <c r="R23" s="3"/>
      <c r="S23" s="3"/>
      <c r="T23" s="3"/>
    </row>
    <row r="24" spans="3:20" ht="12" customHeight="1">
      <c r="C24" s="3"/>
      <c r="D24" s="39"/>
      <c r="E24" s="55"/>
      <c r="F24" s="56"/>
      <c r="G24" s="55"/>
      <c r="H24" s="57"/>
      <c r="I24" s="67"/>
      <c r="J24" s="58"/>
      <c r="K24" s="59"/>
      <c r="L24" s="3"/>
      <c r="M24" s="3"/>
      <c r="N24" s="3"/>
      <c r="O24" s="3"/>
      <c r="P24" s="3"/>
      <c r="Q24" s="3"/>
      <c r="R24" s="3"/>
      <c r="S24" s="3"/>
      <c r="T24" s="3"/>
    </row>
    <row r="25" spans="3:20" ht="12" customHeight="1">
      <c r="C25" s="3"/>
      <c r="D25" s="39"/>
      <c r="E25" s="55"/>
      <c r="F25" s="56"/>
      <c r="G25" s="55"/>
      <c r="H25" s="57"/>
      <c r="I25" s="67"/>
      <c r="J25" s="58"/>
      <c r="K25" s="59"/>
      <c r="L25" s="3"/>
      <c r="M25" s="3"/>
      <c r="N25" s="3"/>
      <c r="O25" s="3"/>
      <c r="P25" s="3"/>
      <c r="Q25" s="3"/>
      <c r="R25" s="3"/>
      <c r="S25" s="3"/>
      <c r="T25" s="3"/>
    </row>
    <row r="26" spans="3:20" ht="12" customHeight="1">
      <c r="C26" s="3"/>
      <c r="D26" s="39"/>
      <c r="E26" s="55"/>
      <c r="F26" s="56"/>
      <c r="G26" s="55"/>
      <c r="H26" s="57"/>
      <c r="I26" s="67"/>
      <c r="J26" s="58"/>
      <c r="K26" s="59"/>
      <c r="L26" s="3"/>
      <c r="M26" s="3"/>
      <c r="N26" s="3"/>
      <c r="O26" s="3"/>
      <c r="P26" s="3"/>
      <c r="Q26" s="3"/>
      <c r="R26" s="3"/>
      <c r="S26" s="3"/>
      <c r="T26" s="3"/>
    </row>
    <row r="27" spans="3:20" ht="12" customHeight="1">
      <c r="C27" s="3"/>
      <c r="D27" s="39"/>
      <c r="E27" s="55"/>
      <c r="F27" s="56"/>
      <c r="G27" s="55"/>
      <c r="H27" s="57"/>
      <c r="I27" s="67"/>
      <c r="J27" s="58"/>
      <c r="K27" s="59"/>
      <c r="L27" s="3"/>
      <c r="M27" s="3"/>
      <c r="N27" s="3"/>
      <c r="O27" s="3"/>
      <c r="P27" s="3"/>
      <c r="Q27" s="3"/>
      <c r="R27" s="3"/>
      <c r="S27" s="3"/>
      <c r="T27" s="3"/>
    </row>
    <row r="28" spans="3:20" ht="12" customHeight="1">
      <c r="C28" s="3"/>
      <c r="D28" s="39"/>
      <c r="E28" s="55"/>
      <c r="F28" s="56"/>
      <c r="G28" s="55"/>
      <c r="H28" s="57"/>
      <c r="I28" s="67"/>
      <c r="J28" s="58"/>
      <c r="K28" s="59"/>
      <c r="L28" s="3"/>
      <c r="M28" s="3"/>
      <c r="N28" s="3"/>
      <c r="O28" s="3"/>
      <c r="P28" s="3"/>
      <c r="Q28" s="3"/>
      <c r="R28" s="3"/>
      <c r="S28" s="3"/>
      <c r="T28" s="3"/>
    </row>
    <row r="29" spans="3:20" ht="12" customHeight="1">
      <c r="C29" s="3"/>
      <c r="D29" s="39"/>
      <c r="E29" s="55"/>
      <c r="F29" s="56"/>
      <c r="G29" s="55"/>
      <c r="H29" s="57"/>
      <c r="I29" s="67"/>
      <c r="J29" s="58"/>
      <c r="K29" s="59"/>
      <c r="L29" s="3"/>
      <c r="M29" s="3"/>
      <c r="N29" s="3"/>
      <c r="O29" s="3"/>
      <c r="P29" s="3"/>
      <c r="Q29" s="3"/>
      <c r="R29" s="3"/>
      <c r="S29" s="3"/>
      <c r="T29" s="3"/>
    </row>
    <row r="30" spans="3:20" ht="12" customHeight="1">
      <c r="C30" s="3"/>
      <c r="D30" s="39"/>
      <c r="E30" s="55"/>
      <c r="F30" s="56"/>
      <c r="G30" s="55"/>
      <c r="H30" s="57"/>
      <c r="I30" s="67"/>
      <c r="J30" s="58"/>
      <c r="K30" s="59"/>
      <c r="L30" s="3"/>
      <c r="M30" s="3"/>
      <c r="N30" s="3"/>
      <c r="O30" s="3"/>
      <c r="P30" s="3"/>
      <c r="Q30" s="3"/>
      <c r="R30" s="3"/>
      <c r="S30" s="3"/>
      <c r="T30" s="3"/>
    </row>
    <row r="31" spans="3:20" ht="12" customHeight="1">
      <c r="C31" s="3"/>
      <c r="D31" s="39"/>
      <c r="E31" s="55"/>
      <c r="F31" s="56"/>
      <c r="G31" s="55"/>
      <c r="H31" s="57"/>
      <c r="I31" s="67"/>
      <c r="J31" s="58"/>
      <c r="K31" s="59"/>
      <c r="L31" s="3"/>
      <c r="M31" s="3"/>
      <c r="N31" s="3"/>
      <c r="O31" s="3"/>
      <c r="P31" s="3"/>
      <c r="Q31" s="3"/>
      <c r="R31" s="3"/>
      <c r="S31" s="3"/>
      <c r="T31" s="3"/>
    </row>
    <row r="32" spans="3:20" ht="12" customHeight="1">
      <c r="C32" s="3"/>
      <c r="D32" s="39"/>
      <c r="E32" s="55"/>
      <c r="F32" s="56"/>
      <c r="G32" s="55"/>
      <c r="H32" s="57"/>
      <c r="I32" s="67"/>
      <c r="J32" s="58"/>
      <c r="K32" s="59"/>
      <c r="L32" s="3"/>
      <c r="M32" s="3"/>
      <c r="N32" s="3"/>
      <c r="O32" s="3"/>
      <c r="P32" s="3"/>
      <c r="Q32" s="3"/>
      <c r="R32" s="3"/>
      <c r="S32" s="3"/>
      <c r="T32" s="3"/>
    </row>
    <row r="33" spans="3:20" ht="12" customHeight="1">
      <c r="C33" s="3"/>
      <c r="D33" s="39"/>
      <c r="E33" s="55"/>
      <c r="F33" s="56"/>
      <c r="G33" s="55"/>
      <c r="H33" s="57"/>
      <c r="I33" s="67"/>
      <c r="J33" s="58"/>
      <c r="K33" s="59"/>
      <c r="L33" s="3"/>
      <c r="M33" s="3"/>
      <c r="N33" s="3"/>
      <c r="O33" s="3"/>
      <c r="P33" s="3"/>
      <c r="Q33" s="3"/>
      <c r="R33" s="3"/>
      <c r="S33" s="3"/>
      <c r="T33" s="3"/>
    </row>
    <row r="34" spans="3:20" ht="12" customHeight="1">
      <c r="C34" s="3"/>
      <c r="D34" s="39"/>
      <c r="E34" s="55"/>
      <c r="F34" s="56"/>
      <c r="G34" s="55"/>
      <c r="H34" s="57"/>
      <c r="I34" s="67"/>
      <c r="J34" s="58"/>
      <c r="K34" s="59"/>
      <c r="L34" s="3"/>
      <c r="M34" s="3"/>
      <c r="N34" s="3"/>
      <c r="O34" s="3"/>
      <c r="P34" s="3"/>
      <c r="Q34" s="3"/>
      <c r="R34" s="3"/>
      <c r="S34" s="3"/>
      <c r="T34" s="3"/>
    </row>
    <row r="35" spans="3:20" ht="12" customHeight="1">
      <c r="C35" s="3"/>
      <c r="D35" s="39"/>
      <c r="E35" s="55"/>
      <c r="F35" s="56"/>
      <c r="G35" s="55"/>
      <c r="H35" s="57"/>
      <c r="I35" s="67"/>
      <c r="J35" s="58"/>
      <c r="K35" s="59"/>
      <c r="L35" s="3"/>
      <c r="M35" s="3"/>
      <c r="N35" s="3"/>
      <c r="O35" s="3"/>
      <c r="P35" s="3"/>
      <c r="Q35" s="3"/>
      <c r="R35" s="3"/>
      <c r="S35" s="3"/>
      <c r="T35" s="3"/>
    </row>
    <row r="36" spans="3:20" ht="12" customHeight="1">
      <c r="C36" s="3"/>
      <c r="D36" s="39"/>
      <c r="E36" s="55"/>
      <c r="F36" s="56"/>
      <c r="G36" s="55"/>
      <c r="H36" s="57"/>
      <c r="I36" s="67"/>
      <c r="J36" s="58"/>
      <c r="K36" s="59"/>
      <c r="L36" s="3"/>
      <c r="M36" s="3"/>
      <c r="N36" s="3"/>
      <c r="O36" s="3"/>
      <c r="P36" s="3"/>
      <c r="Q36" s="3"/>
      <c r="R36" s="3"/>
      <c r="S36" s="3"/>
      <c r="T36" s="3"/>
    </row>
    <row r="37" spans="3:20" ht="12" customHeight="1">
      <c r="C37" s="3"/>
      <c r="D37" s="39"/>
      <c r="E37" s="55"/>
      <c r="F37" s="56"/>
      <c r="G37" s="55"/>
      <c r="H37" s="57"/>
      <c r="I37" s="67"/>
      <c r="J37" s="58"/>
      <c r="K37" s="59"/>
      <c r="L37" s="3"/>
      <c r="M37" s="3"/>
      <c r="N37" s="3"/>
      <c r="O37" s="3"/>
      <c r="P37" s="3"/>
      <c r="Q37" s="3"/>
      <c r="R37" s="3"/>
      <c r="S37" s="3"/>
      <c r="T37" s="3"/>
    </row>
    <row r="38" spans="3:20" ht="4.5" customHeight="1">
      <c r="C38" s="3"/>
      <c r="D38" s="40"/>
      <c r="E38" s="60"/>
      <c r="F38" s="61"/>
      <c r="G38" s="60"/>
      <c r="H38" s="62"/>
      <c r="I38" s="68"/>
      <c r="J38" s="63"/>
      <c r="K38" s="64"/>
      <c r="L38" s="3"/>
      <c r="M38" s="3"/>
      <c r="N38" s="3"/>
      <c r="O38" s="3"/>
      <c r="P38" s="3"/>
      <c r="Q38" s="3"/>
      <c r="R38" s="3"/>
      <c r="S38" s="3"/>
      <c r="T38" s="3"/>
    </row>
    <row r="44" spans="9:24" ht="12">
      <c r="I44" s="99" t="s">
        <v>40</v>
      </c>
      <c r="J44" s="58" t="s">
        <v>41</v>
      </c>
      <c r="K44" s="58" t="s">
        <v>42</v>
      </c>
      <c r="L44" s="58" t="s">
        <v>43</v>
      </c>
      <c r="M44" s="58" t="s">
        <v>44</v>
      </c>
      <c r="N44" s="58" t="s">
        <v>45</v>
      </c>
      <c r="O44" s="58" t="s">
        <v>46</v>
      </c>
      <c r="P44" s="58" t="s">
        <v>47</v>
      </c>
      <c r="Q44" s="58" t="s">
        <v>48</v>
      </c>
      <c r="R44" s="58" t="s">
        <v>49</v>
      </c>
      <c r="S44" s="58" t="s">
        <v>50</v>
      </c>
      <c r="T44" s="58" t="s">
        <v>51</v>
      </c>
      <c r="U44" s="58" t="s">
        <v>52</v>
      </c>
      <c r="V44" s="58" t="s">
        <v>53</v>
      </c>
      <c r="W44" s="58" t="s">
        <v>54</v>
      </c>
      <c r="X44" s="58" t="s">
        <v>55</v>
      </c>
    </row>
  </sheetData>
  <sheetProtection selectLockedCells="1"/>
  <mergeCells count="10">
    <mergeCell ref="C3:T4"/>
    <mergeCell ref="D5:K5"/>
    <mergeCell ref="D6:D9"/>
    <mergeCell ref="F6:F9"/>
    <mergeCell ref="G6:G9"/>
    <mergeCell ref="H6:J6"/>
    <mergeCell ref="H7:H9"/>
    <mergeCell ref="J7:J9"/>
    <mergeCell ref="E6:E9"/>
    <mergeCell ref="I7:I9"/>
  </mergeCells>
  <printOptions/>
  <pageMargins left="0.2" right="0.2" top="0.2" bottom="0.2" header="0" footer="0"/>
  <pageSetup horizontalDpi="600" verticalDpi="600" orientation="portrait" paperSize="1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C. Smith</dc:creator>
  <cp:keywords/>
  <dc:description/>
  <cp:lastModifiedBy>Gary Schroeder</cp:lastModifiedBy>
  <cp:lastPrinted>2017-06-26T15:02:02Z</cp:lastPrinted>
  <dcterms:created xsi:type="dcterms:W3CDTF">2006-09-16T00:00:00Z</dcterms:created>
  <dcterms:modified xsi:type="dcterms:W3CDTF">2020-06-22T17:56:50Z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